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9720" windowHeight="6885" activeTab="4"/>
  </bookViews>
  <sheets>
    <sheet name="LADERA" sheetId="1" r:id="rId1"/>
    <sheet name="NORTE" sheetId="2" r:id="rId2"/>
    <sheet name="CENTRO" sheetId="3" r:id="rId3"/>
    <sheet name="ORIENTE" sheetId="4" r:id="rId4"/>
    <sheet name="SURORIENTE" sheetId="5" r:id="rId5"/>
    <sheet name="CONS.PRIVADASY CENTROS CIALES" sheetId="6" r:id="rId6"/>
  </sheets>
  <definedNames>
    <definedName name="_xlnm.Print_Area" localSheetId="0">'LADERA'!$A$1:$J$22</definedName>
  </definedNames>
  <calcPr fullCalcOnLoad="1"/>
</workbook>
</file>

<file path=xl/sharedStrings.xml><?xml version="1.0" encoding="utf-8"?>
<sst xmlns="http://schemas.openxmlformats.org/spreadsheetml/2006/main" count="871" uniqueCount="603">
  <si>
    <t xml:space="preserve">Municipio de Santiago de Cali </t>
  </si>
  <si>
    <t>Secretaria de Salud Publica Municipal</t>
  </si>
  <si>
    <t xml:space="preserve">Unidad de Epidemiologia y Salud Publica </t>
  </si>
  <si>
    <t>Programa Ampliado de Inmunizaciones</t>
  </si>
  <si>
    <t>Telefono</t>
  </si>
  <si>
    <t xml:space="preserve">Nombre </t>
  </si>
  <si>
    <t xml:space="preserve">Dirreccion </t>
  </si>
  <si>
    <t>Puesto de salud Petecuy II</t>
  </si>
  <si>
    <t>Calle 72 U # 28f-00     PobladoII</t>
  </si>
  <si>
    <t>Teléfono</t>
  </si>
  <si>
    <t xml:space="preserve">Dirección </t>
  </si>
  <si>
    <t>Cra. 41B Calle 50</t>
  </si>
  <si>
    <t>Cra. 33 ca..e 41 esq. B/Diamante</t>
  </si>
  <si>
    <t>Puesto Salud Mariano Ramos</t>
  </si>
  <si>
    <t>Cra. 47 No. 44-74</t>
  </si>
  <si>
    <t>Puesto Salud Unión Vivienda Popular</t>
  </si>
  <si>
    <t>Centro Hospital Carlos Carmona</t>
  </si>
  <si>
    <t>Cra. 39D No. 39-01</t>
  </si>
  <si>
    <t xml:space="preserve"> </t>
  </si>
  <si>
    <t>EPS. SANITAS</t>
  </si>
  <si>
    <t>TOTAL</t>
  </si>
  <si>
    <t>HOSPITAL JOAQUIN PAZ BORRERO</t>
  </si>
  <si>
    <t>RED DE SALUD ESE CENTRO</t>
  </si>
  <si>
    <t>Cra. 46  9C- 85</t>
  </si>
  <si>
    <t>Calle 39a - 43</t>
  </si>
  <si>
    <t>Hospital Carlos Holmes Trujillo</t>
  </si>
  <si>
    <t>RED DE SALUD   SURORIENTE</t>
  </si>
  <si>
    <t>Centro Salud Antonio Nariño</t>
  </si>
  <si>
    <t>Calle 54B Cra 30</t>
  </si>
  <si>
    <t>5548247 - 5548296</t>
  </si>
  <si>
    <t>6601457 ext 19</t>
  </si>
  <si>
    <t>Vacunación</t>
  </si>
  <si>
    <t>No. vacunadoras</t>
  </si>
  <si>
    <t>Coordinador</t>
  </si>
  <si>
    <t>Sitio, actividad y hora de inauguración.</t>
  </si>
  <si>
    <t>Movilizacion social:  Tipos.</t>
  </si>
  <si>
    <t>Firma Gerente:</t>
  </si>
  <si>
    <t>Firma Coordinador Promoción y Prevención:</t>
  </si>
  <si>
    <t>resposable de la información en cada sitio</t>
  </si>
  <si>
    <t>No. Transporte</t>
  </si>
  <si>
    <t xml:space="preserve">Equipo de Crisis:  Responsable:     </t>
  </si>
  <si>
    <t>Comuna</t>
  </si>
  <si>
    <t>anotadores</t>
  </si>
  <si>
    <t>promoción  jornada</t>
  </si>
  <si>
    <t>No.puestos fijos</t>
  </si>
  <si>
    <t>No.Puestos Móviles</t>
  </si>
  <si>
    <t>comuna</t>
  </si>
  <si>
    <t xml:space="preserve"> TELEFONO     4184646</t>
  </si>
  <si>
    <t>Reponsable de la información  de toda la entidad</t>
  </si>
  <si>
    <t>Celular</t>
  </si>
  <si>
    <t>__________________________</t>
  </si>
  <si>
    <t>promo ción  jornada</t>
  </si>
  <si>
    <t>Progrma Ampliado de Inmunizaciones</t>
  </si>
  <si>
    <t>No. Puestos Móviles</t>
  </si>
  <si>
    <t>Direcciòn</t>
  </si>
  <si>
    <t>lugares centinelas en la jornada:</t>
  </si>
  <si>
    <t>Movilizacion social:  .</t>
  </si>
  <si>
    <t>lugares centinelas en la jornada para ESAVIS:</t>
  </si>
  <si>
    <t>Celular  ________________________</t>
  </si>
  <si>
    <t>_____________________________________________________________________________________________________________________</t>
  </si>
  <si>
    <t xml:space="preserve">Equipo de Crisis:  Responsables:     </t>
  </si>
  <si>
    <t>No. Transporte:  _______________________________________________________</t>
  </si>
  <si>
    <t>__________________________________</t>
  </si>
  <si>
    <t>__________________________________________</t>
  </si>
  <si>
    <t>_______________________________________________</t>
  </si>
  <si>
    <t xml:space="preserve">Personas para  promoción  jornada en el sitio </t>
  </si>
  <si>
    <t>Coordinador  del puesto de vacunación</t>
  </si>
  <si>
    <t>PROMOSALUD</t>
  </si>
  <si>
    <t>SALUD TOTAL</t>
  </si>
  <si>
    <t>FARALLONES</t>
  </si>
  <si>
    <t xml:space="preserve">GERENTE: </t>
  </si>
  <si>
    <t>_____________</t>
  </si>
  <si>
    <t>__________________</t>
  </si>
  <si>
    <t>DIRECCION:</t>
  </si>
  <si>
    <t>PRIVADAS</t>
  </si>
  <si>
    <t>CLINICA VERSALLES SAN MARCOS</t>
  </si>
  <si>
    <t>Claudia Milena Patiño</t>
  </si>
  <si>
    <t>Transv. 103 con 95 esquina</t>
  </si>
  <si>
    <t>No. anotadores</t>
  </si>
  <si>
    <t>No. puestos fijos</t>
  </si>
  <si>
    <t>Gerente</t>
  </si>
  <si>
    <t>Juan Carlos Moreno</t>
  </si>
  <si>
    <t>Calle 38N  4N - 102 Flora  7-1 P:M</t>
  </si>
  <si>
    <t>6649951 ext 173          3104569851</t>
  </si>
  <si>
    <t>Cra 38A  5A -22 San Fernando  7-1 P,M</t>
  </si>
  <si>
    <t xml:space="preserve"> JAVIER AREVALO TAMAYO</t>
  </si>
  <si>
    <t xml:space="preserve"> 3194015 EXT 102</t>
  </si>
  <si>
    <t>3194015 EXT 149</t>
  </si>
  <si>
    <t>No. vacunadores</t>
  </si>
  <si>
    <t>Jhon Jairo Pérez</t>
  </si>
  <si>
    <t>3194015 ext 129</t>
  </si>
  <si>
    <t>Peregrina Gaitán</t>
  </si>
  <si>
    <t>LUZ MARINA VALENCIA</t>
  </si>
  <si>
    <t>Patricia Escobar</t>
  </si>
  <si>
    <t>Francia Rivera</t>
  </si>
  <si>
    <t>Cra 41B Calle 50 Córdoba</t>
  </si>
  <si>
    <t>Berta Alvarez</t>
  </si>
  <si>
    <t>Hospital Carlos Holmes trujillo  Hora  9:30 A.M</t>
  </si>
  <si>
    <t xml:space="preserve"> Enfermeras cadauno de las comunas 13, 14,15, 21     ENF  P Y P  DE LA ESE Y EPIDEMIOLOGA</t>
  </si>
  <si>
    <t xml:space="preserve"> HOSPITAL CARLOS HOLMES TRUJILLO</t>
  </si>
  <si>
    <t xml:space="preserve"> 3194015 EXT 108</t>
  </si>
  <si>
    <t>No. Transporte:  8 _______________________________________________________</t>
  </si>
  <si>
    <t>Responsable de la información  de toda la entidad</t>
  </si>
  <si>
    <t xml:space="preserve"> JHON JAIRO PEREZ</t>
  </si>
  <si>
    <t>HOSPITAL CARLOS CARMONA</t>
  </si>
  <si>
    <t xml:space="preserve">Coordinador:                                                </t>
  </si>
  <si>
    <t>Betty Mellizo</t>
  </si>
  <si>
    <t>IsabelMera</t>
  </si>
  <si>
    <t>Alba</t>
  </si>
  <si>
    <t>Betty Mellizo,  Triny Andrade  Equipo extramural</t>
  </si>
  <si>
    <t>Betty  Mellizo</t>
  </si>
  <si>
    <t>COMFENALCO</t>
  </si>
  <si>
    <t>Maria Cristina Gaviria</t>
  </si>
  <si>
    <t>8862727 Ext 2386</t>
  </si>
  <si>
    <t>Comfenalco Valle Sede Principal</t>
  </si>
  <si>
    <t>Mireya Ivania Córdoba</t>
  </si>
  <si>
    <t>Calle 5# 6-63</t>
  </si>
  <si>
    <t>8862727 Ext 2813, 2386</t>
  </si>
  <si>
    <t xml:space="preserve">Comfenalco Valle Sede Sur </t>
  </si>
  <si>
    <t>Calle 13#64-30</t>
  </si>
  <si>
    <t>3155662     Ext 111</t>
  </si>
  <si>
    <t xml:space="preserve">Comfenalco Valle Sede Norte </t>
  </si>
  <si>
    <t>Av 3 Norte # 45-89</t>
  </si>
  <si>
    <t>Comfenalco Valle Sede Oriente</t>
  </si>
  <si>
    <t>Claudia Patiño</t>
  </si>
  <si>
    <t>Tranversal 103 Calle 95</t>
  </si>
  <si>
    <t>4184444 Ext 507</t>
  </si>
  <si>
    <t>Total</t>
  </si>
  <si>
    <t xml:space="preserve"> MIREYA Ivania Córdoba M.</t>
  </si>
  <si>
    <t>8862727 Ext 2503</t>
  </si>
  <si>
    <t>Hospital Militar</t>
  </si>
  <si>
    <t>Martha Duarte Blanco</t>
  </si>
  <si>
    <t>Calle 5 - 83-00</t>
  </si>
  <si>
    <t>Colsalud</t>
  </si>
  <si>
    <t>Clínica de Oriente</t>
  </si>
  <si>
    <t>Fundación S.S. Medicos</t>
  </si>
  <si>
    <t>COOMEVA</t>
  </si>
  <si>
    <t>JUAN CARLOS JARAMILLO</t>
  </si>
  <si>
    <t xml:space="preserve"> Calle 19 N  5N 35 local 1</t>
  </si>
  <si>
    <t>CLUB NOEL</t>
  </si>
  <si>
    <t>Aurelia  Rodríguez</t>
  </si>
  <si>
    <t>5135531 - 5536010</t>
  </si>
  <si>
    <t>Clinicentro Sur Tequendama</t>
  </si>
  <si>
    <t>Cesar Augusto Castañeda</t>
  </si>
  <si>
    <t>Claudia P. Henao</t>
  </si>
  <si>
    <t xml:space="preserve"> Aurelia Rodríguez</t>
  </si>
  <si>
    <t>RESUMEN PUESTOS DE VACUNACIÓN</t>
  </si>
  <si>
    <t>PUBLICOS</t>
  </si>
  <si>
    <t>SURORIENTE</t>
  </si>
  <si>
    <t>ORIENTE</t>
  </si>
  <si>
    <t>CENTRO</t>
  </si>
  <si>
    <t>NORTE</t>
  </si>
  <si>
    <t>LADERA</t>
  </si>
  <si>
    <t>CENTRO VACUNAC. EMPRES</t>
  </si>
  <si>
    <t xml:space="preserve">Fijos </t>
  </si>
  <si>
    <t>Móviles</t>
  </si>
  <si>
    <t>Dr. Carlos Idárraga</t>
  </si>
  <si>
    <t>Sandra Lucero Rojas</t>
  </si>
  <si>
    <t>Centro Méd. San José  Calle 7  29-55</t>
  </si>
  <si>
    <t>Aven. 4 Norte  18N 56</t>
  </si>
  <si>
    <t xml:space="preserve">Movilizacion social:  </t>
  </si>
  <si>
    <t>Teléfono  4184747 ext 103   4396465</t>
  </si>
  <si>
    <t>BETTY MELLIZO</t>
  </si>
  <si>
    <t>FAX</t>
  </si>
  <si>
    <t>CLINICA SEBASTIAN DE BELALCAZAR</t>
  </si>
  <si>
    <t>Calle 5  22-76</t>
  </si>
  <si>
    <t>Calle 9C  50-25</t>
  </si>
  <si>
    <t xml:space="preserve"> FARALLONES Norte</t>
  </si>
  <si>
    <t>Policía Nacional</t>
  </si>
  <si>
    <t>Luisa F Salcedo</t>
  </si>
  <si>
    <t>Caprecom</t>
  </si>
  <si>
    <t>Julia Ramos</t>
  </si>
  <si>
    <t>Nelly Vidal</t>
  </si>
  <si>
    <t>Lizeth Vasquez</t>
  </si>
  <si>
    <t>Luz Marina</t>
  </si>
  <si>
    <t>Edgar Fuenmayor</t>
  </si>
  <si>
    <t xml:space="preserve">Teléfono  </t>
  </si>
  <si>
    <t xml:space="preserve">DIEGO LALINDE </t>
  </si>
  <si>
    <t>perifoneo</t>
  </si>
  <si>
    <t>MANUEL RAMIREZ</t>
  </si>
  <si>
    <t>Cra 12 E Nº 52-04</t>
  </si>
  <si>
    <t>P.S. PRIMITIVO CRESPO</t>
  </si>
  <si>
    <t>Cra 17G Nº27-08</t>
  </si>
  <si>
    <t>NIDIA AMPARO ZAMBRANO</t>
  </si>
  <si>
    <t>PEDRO ASORIO</t>
  </si>
  <si>
    <t>Cra 16 A Nº 33D20</t>
  </si>
  <si>
    <t>C.S. OBRERO</t>
  </si>
  <si>
    <t>MARLIN RIVERA</t>
  </si>
  <si>
    <t>calle 23 Nº 11b 47</t>
  </si>
  <si>
    <t>C.S. BELALCAZAR</t>
  </si>
  <si>
    <t>calleb 17 con cra 19A-07</t>
  </si>
  <si>
    <t>C.S.BRETAÑA</t>
  </si>
  <si>
    <t>MARITZA VALENCIA</t>
  </si>
  <si>
    <t>CRA  23  N11b-47</t>
  </si>
  <si>
    <t>C.S.COLON</t>
  </si>
  <si>
    <t>NORA ACHINTE</t>
  </si>
  <si>
    <t>LENID AGUDELO</t>
  </si>
  <si>
    <t>callle 15 N 33-69</t>
  </si>
  <si>
    <t>C.S. PANAMERICANO</t>
  </si>
  <si>
    <t>calle 13  N 46 a 64</t>
  </si>
  <si>
    <t>C.S. ALFONSO YUNG</t>
  </si>
  <si>
    <t>calle 23 n 43-13</t>
  </si>
  <si>
    <t>C.S. GUABAL</t>
  </si>
  <si>
    <t>cra 41 N 14c-50</t>
  </si>
  <si>
    <t>C.S. LUIS H GARCES</t>
  </si>
  <si>
    <t>ASDRUBAL PULIDO</t>
  </si>
  <si>
    <t>calle 23 Nº  43-13</t>
  </si>
  <si>
    <t>C.S. AGUA BLANCA</t>
  </si>
  <si>
    <t>calle 29 N 31-39</t>
  </si>
  <si>
    <t>C.S. LA PRIMAVERA</t>
  </si>
  <si>
    <t>calle 35  con cra 32</t>
  </si>
  <si>
    <t>C.S. EL RODEO</t>
  </si>
  <si>
    <t>ANGELICA MARIN</t>
  </si>
  <si>
    <t>calle 39  N25 b 21</t>
  </si>
  <si>
    <t>C.S. SANTIAGO RENGIFO</t>
  </si>
  <si>
    <t xml:space="preserve">JENNY RAIGOZA </t>
  </si>
  <si>
    <t>calle 50 N 50-12</t>
  </si>
  <si>
    <t>C.S. DOCE DE OCTUBRE</t>
  </si>
  <si>
    <t>calle 59 N 28F -00</t>
  </si>
  <si>
    <t>HOSPITAL PRIMITIVO IGLESIAS urgencias 24 horasl Cra 16 A N' 33D 20 Barrio la Floresta</t>
  </si>
  <si>
    <t>5 vehiculos  un carro por comuna</t>
  </si>
  <si>
    <t>PEDRO ANTONIO OSORIO</t>
  </si>
  <si>
    <t>Calle 13  49A -10</t>
  </si>
  <si>
    <t>Calle 52 N  3AN-93</t>
  </si>
  <si>
    <t>Av 4 Norte  20-33</t>
  </si>
  <si>
    <t>Calle 38 N  3CN-58</t>
  </si>
  <si>
    <t>En cada comuna habrá un puesto para los eventos adversos que se presenten</t>
  </si>
  <si>
    <t>Puesto de Salud Unión Vivienda Popular</t>
  </si>
  <si>
    <t>Comuna 11 y Luis H Garcés o el Rodeo</t>
  </si>
  <si>
    <t>Claudia  Arango</t>
  </si>
  <si>
    <t>Cra. 41 No. 45-100</t>
  </si>
  <si>
    <t xml:space="preserve">GERENTE  </t>
  </si>
  <si>
    <t>6080124 ext 126</t>
  </si>
  <si>
    <t>6080124 ext 102</t>
  </si>
  <si>
    <t>6080124 ext 119 - 134</t>
  </si>
  <si>
    <t>Cañaveralejo</t>
  </si>
  <si>
    <t>Primero de Mayo</t>
  </si>
  <si>
    <t>Martha Baena</t>
  </si>
  <si>
    <t>Cll 56 Nº 13G -10</t>
  </si>
  <si>
    <t>Centro de Salud Melendez</t>
  </si>
  <si>
    <t>Guillermo Jimenez</t>
  </si>
  <si>
    <t>Cll 2 Bis Oeste Nº 82D 11-24</t>
  </si>
  <si>
    <t>Siloe</t>
  </si>
  <si>
    <t>Montebello</t>
  </si>
  <si>
    <t>Rural</t>
  </si>
  <si>
    <t>Buitrera</t>
  </si>
  <si>
    <t>Hormiguero</t>
  </si>
  <si>
    <t>Pance</t>
  </si>
  <si>
    <t xml:space="preserve">Felidia </t>
  </si>
  <si>
    <t>Nathalia Sanchez</t>
  </si>
  <si>
    <t>Comfenalco Sede Nororiente</t>
  </si>
  <si>
    <t>Martha Castañeda</t>
  </si>
  <si>
    <t>Cra 8#52 - 164</t>
  </si>
  <si>
    <t>48533137  Ext 201</t>
  </si>
  <si>
    <t>Telefono:</t>
  </si>
  <si>
    <t>GERENTE:</t>
  </si>
  <si>
    <t>Soleil Velasquez Florez</t>
  </si>
  <si>
    <t>Calle 5 # 6- 63</t>
  </si>
  <si>
    <t>Ext 2504  Ext 2503</t>
  </si>
  <si>
    <t>IPS SAN FERNANDO</t>
  </si>
  <si>
    <t>Cra 36  no 5-42</t>
  </si>
  <si>
    <t>558 56 62</t>
  </si>
  <si>
    <t>IPS ALAMEDA</t>
  </si>
  <si>
    <t>Calle 5 no 23 B -46</t>
  </si>
  <si>
    <t>557 97 49</t>
  </si>
  <si>
    <t>IPS CALIPSO</t>
  </si>
  <si>
    <t>Carrera 28 D 3 No 70-18</t>
  </si>
  <si>
    <t>437 95 82</t>
  </si>
  <si>
    <t>IPS LA MERCED</t>
  </si>
  <si>
    <t xml:space="preserve">Av 3 N # 51 N -56 </t>
  </si>
  <si>
    <t>654 14 14</t>
  </si>
  <si>
    <t xml:space="preserve">Coordinador Promoción y Prevención                                        </t>
  </si>
  <si>
    <t>GLORIA EUGENIA MARTINEZ CANO Jefe Sección Fomento de la Salud</t>
  </si>
  <si>
    <t>3340000 EXT5103</t>
  </si>
  <si>
    <t>3340000 ext 2759 -5103</t>
  </si>
  <si>
    <t>LA FLORA  Yulli Bonilla</t>
  </si>
  <si>
    <t>Sonia Melo</t>
  </si>
  <si>
    <t>6649951 ext 173          3128323465</t>
  </si>
  <si>
    <t>COSMITET</t>
  </si>
  <si>
    <t>MARANJELIN BOLAÑOS</t>
  </si>
  <si>
    <t xml:space="preserve">RED DE SALUD DEL ORIENTE      E.S.E. </t>
  </si>
  <si>
    <t xml:space="preserve"> Calle 72U   28T - 00      B/ POBLADO II</t>
  </si>
  <si>
    <t>centro de sallud el diamante</t>
  </si>
  <si>
    <t>BRENDA S. LOZANO</t>
  </si>
  <si>
    <t>puesto de salud ricardo balcazar</t>
  </si>
  <si>
    <t>BLANCA ELENA SOTO</t>
  </si>
  <si>
    <t>Cra. 26 I diag. 71 A o/y 71C</t>
  </si>
  <si>
    <t>puesto de salud ulpiano lloreda</t>
  </si>
  <si>
    <t>calle 72 B carrera 24</t>
  </si>
  <si>
    <t>puesto de salud poblado II</t>
  </si>
  <si>
    <t>cra 28F # 72C-69</t>
  </si>
  <si>
    <t>puesto de salud los lagos</t>
  </si>
  <si>
    <t xml:space="preserve">cra 26Q Calle 72W </t>
  </si>
  <si>
    <t>puesto de salud calipso</t>
  </si>
  <si>
    <t xml:space="preserve">cra 28 E Calle 72F </t>
  </si>
  <si>
    <t>puesto de salud charco azul</t>
  </si>
  <si>
    <t>diagonal 72 Carrera 32</t>
  </si>
  <si>
    <t>3194015 ext 168</t>
  </si>
  <si>
    <t>puesto de salud comuneros II</t>
  </si>
  <si>
    <t>calle 72  carrera 28 A</t>
  </si>
  <si>
    <t xml:space="preserve">puesto de salud el vergel </t>
  </si>
  <si>
    <t>calle 46 B # 34A-04</t>
  </si>
  <si>
    <t>centro de salud marroquin cauquita</t>
  </si>
  <si>
    <t>Diaognal 26 j Tra. 80</t>
  </si>
  <si>
    <t>Puesto de Salud Alfonso Bonilla</t>
  </si>
  <si>
    <t>cra. 26U calle 76</t>
  </si>
  <si>
    <t>Las Orquideas</t>
  </si>
  <si>
    <t>transv. 103 cra. 28</t>
  </si>
  <si>
    <t>Puesto de Salud Intervenidas</t>
  </si>
  <si>
    <t>transv. 103 No. 26P-15-27</t>
  </si>
  <si>
    <t>Puesto de Salud Naranjos</t>
  </si>
  <si>
    <t>cra. 23G3 calle 77 Esquina</t>
  </si>
  <si>
    <t>Puesto de Salud alirio mora beltran</t>
  </si>
  <si>
    <t>calle 73 A No. 26-00</t>
  </si>
  <si>
    <t>centro de salud el vallado</t>
  </si>
  <si>
    <t>puesto de salud ciudad cordoba</t>
  </si>
  <si>
    <t>puesto de salud el retiro</t>
  </si>
  <si>
    <t>cra 39B Calle 49 Esquin</t>
  </si>
  <si>
    <t>puesto de salud comuneros I</t>
  </si>
  <si>
    <t>puesto de salud mojica</t>
  </si>
  <si>
    <t>calle 96 cra. 29 28J-27</t>
  </si>
  <si>
    <t>centro de salud Decepaz</t>
  </si>
  <si>
    <t>Cra. 26A No.123-10</t>
  </si>
  <si>
    <t>centro de salud manuela beltran</t>
  </si>
  <si>
    <t>cra. 26K Calle 108</t>
  </si>
  <si>
    <t>puesto de salud pizamos</t>
  </si>
  <si>
    <t>calle 122 D  28 G-105</t>
  </si>
  <si>
    <t>potrero grande</t>
  </si>
  <si>
    <t>puesto de salud navarro</t>
  </si>
  <si>
    <t>zona rural de navarro</t>
  </si>
  <si>
    <t>al lado de la escuela</t>
  </si>
  <si>
    <t>clinica FARALLONES  SUR</t>
  </si>
  <si>
    <t>08a 12</t>
  </si>
  <si>
    <t xml:space="preserve">Unisalud </t>
  </si>
  <si>
    <t>Marcela Benjumea</t>
  </si>
  <si>
    <t>Calle 6 No 42-06</t>
  </si>
  <si>
    <t>UPP</t>
  </si>
  <si>
    <t xml:space="preserve">Unicentro Local 133 2do Piso </t>
  </si>
  <si>
    <t>IPS MORICHAL</t>
  </si>
  <si>
    <t>Auxiliar Enfermería Sulma Mosquera</t>
  </si>
  <si>
    <t>Calle 54 # 45-25</t>
  </si>
  <si>
    <t>328 99 25</t>
  </si>
  <si>
    <t>Avenida 2Ab  24AN-14</t>
  </si>
  <si>
    <t>Vicente Cabrera</t>
  </si>
  <si>
    <t>5563050 EXT 173   3103278646</t>
  </si>
  <si>
    <t>SURA</t>
  </si>
  <si>
    <t>IPS CIUDADELA</t>
  </si>
  <si>
    <t>IPS EL PRADO</t>
  </si>
  <si>
    <t>IPS PASOANCHO</t>
  </si>
  <si>
    <t xml:space="preserve">IPS SAN NICOLAS </t>
  </si>
  <si>
    <t>IPS SANTA ROSA</t>
  </si>
  <si>
    <t>IPS TORRES</t>
  </si>
  <si>
    <t>GLORIA MADRID</t>
  </si>
  <si>
    <t>JESICA CANDELO</t>
  </si>
  <si>
    <t>MELBA COMETA</t>
  </si>
  <si>
    <t>MARIA HELENA GARCIA</t>
  </si>
  <si>
    <t>LUZ ALEJANDRA GIRALDO</t>
  </si>
  <si>
    <t>LEYLA SANCHEZ</t>
  </si>
  <si>
    <t>LUZ ALBA MARTINEZ</t>
  </si>
  <si>
    <t>LUZ CARIME RAMOS</t>
  </si>
  <si>
    <t>CLAUDIA TAPASCO</t>
  </si>
  <si>
    <t>MARIA VICTORIA GUTIERREZ</t>
  </si>
  <si>
    <t xml:space="preserve">Auxiliar Enfermería </t>
  </si>
  <si>
    <t>Auxiliar Enfermería Elizabeth Riascos</t>
  </si>
  <si>
    <t>Auxiliar enfermería   Deniise Lucumí</t>
  </si>
  <si>
    <t>Calle 34 No 83 B -44</t>
  </si>
  <si>
    <t xml:space="preserve">Auxiliar de Enfermería Leydy </t>
  </si>
  <si>
    <t>Cra 23 B No 26 B-26</t>
  </si>
  <si>
    <t>Auxiliar Enfermería    Dialith Collazos</t>
  </si>
  <si>
    <t>Auxiliar Enfermería Nancy Yaqueno</t>
  </si>
  <si>
    <t>Calle 13 No 78-06</t>
  </si>
  <si>
    <t>Auxiliar Enfermería Vanessa Rendón</t>
  </si>
  <si>
    <t>Auxiliar enfermería Ligia Murillo</t>
  </si>
  <si>
    <t>Calle  21 No 7-25</t>
  </si>
  <si>
    <t>Auxiliar Enfermería Leo Mary Uribe</t>
  </si>
  <si>
    <t>Calle 8 no 8-13</t>
  </si>
  <si>
    <t>Auxiliar Enfermería Gloria Morales</t>
  </si>
  <si>
    <t>334 00 00 ext 2063</t>
  </si>
  <si>
    <t>685 14 14 ext 1551</t>
  </si>
  <si>
    <t>885 48 62</t>
  </si>
  <si>
    <t>T.C Wilson Abraham Villamil</t>
  </si>
  <si>
    <t xml:space="preserve">ESE  LADERA </t>
  </si>
  <si>
    <t xml:space="preserve"> ESE NORTE</t>
  </si>
  <si>
    <t>Luz Angela Barona</t>
  </si>
  <si>
    <t>MARIA DEIFA MEZU</t>
  </si>
  <si>
    <t>6601457 EXT 19</t>
  </si>
  <si>
    <t>COMFANDI</t>
  </si>
  <si>
    <t>Dayana Toro</t>
  </si>
  <si>
    <t>6661404 ext 113</t>
  </si>
  <si>
    <t>Centro de salud Calima</t>
  </si>
  <si>
    <t>Centro de salud Campiña</t>
  </si>
  <si>
    <t>Centro de salud Popular</t>
  </si>
  <si>
    <t>Puesto de salud La Isla</t>
  </si>
  <si>
    <t>Puesto de salud Porvenir</t>
  </si>
  <si>
    <t>Centro de salud La rivera</t>
  </si>
  <si>
    <t>Centro de salud San Luis II</t>
  </si>
  <si>
    <t>Puesto de salud San Luis I</t>
  </si>
  <si>
    <t>Puesto de salud floralia</t>
  </si>
  <si>
    <t>Centro de salud Floralia</t>
  </si>
  <si>
    <t>Centro de salud Puerto Mallarino</t>
  </si>
  <si>
    <t>Puesto de salud Ceibas</t>
  </si>
  <si>
    <t>Puesto de salud Alfonso Lopez III</t>
  </si>
  <si>
    <t>Puesto de salud 7 de Agosto</t>
  </si>
  <si>
    <t>Hospital Joaquin Paz Borrero</t>
  </si>
  <si>
    <t>cerrado</t>
  </si>
  <si>
    <t>Edilma calvache</t>
  </si>
  <si>
    <t>Diana Molina</t>
  </si>
  <si>
    <t>Pilar Martinez</t>
  </si>
  <si>
    <t>Adriana Garces</t>
  </si>
  <si>
    <t>Claudia Lourido</t>
  </si>
  <si>
    <t>Clara Calderon</t>
  </si>
  <si>
    <t>Luz Karime Cortes</t>
  </si>
  <si>
    <t>Maritza Quintero</t>
  </si>
  <si>
    <t>Janeth Bravo</t>
  </si>
  <si>
    <t>Lucy Sánchez</t>
  </si>
  <si>
    <t>Ruth Marina Mesa</t>
  </si>
  <si>
    <t>Elsy bermeo</t>
  </si>
  <si>
    <t>Enerie Caicedo</t>
  </si>
  <si>
    <t>Johana Garcia</t>
  </si>
  <si>
    <t>Av 2n # 57A- 19</t>
  </si>
  <si>
    <t>cra 6 # 67-00</t>
  </si>
  <si>
    <t>cll 47 norte Av 9</t>
  </si>
  <si>
    <t>cll 46a # 2-09</t>
  </si>
  <si>
    <t>cll 38bn # 8-40</t>
  </si>
  <si>
    <t>cll 34 # 6a-56</t>
  </si>
  <si>
    <t>cra 1g # 64a-33</t>
  </si>
  <si>
    <t>cra 4b cll 46c</t>
  </si>
  <si>
    <t>cll 62b # 1a9-95</t>
  </si>
  <si>
    <t>clle 72c # 1a2-61</t>
  </si>
  <si>
    <t>cll 71 # 1a10-53</t>
  </si>
  <si>
    <t>cra 1c # 74-00</t>
  </si>
  <si>
    <t>cra 1h # 76-00</t>
  </si>
  <si>
    <t>clle 72c # 3bn-53</t>
  </si>
  <si>
    <t>cra 3dn # 72c-01</t>
  </si>
  <si>
    <t>cra 9 # 76-03</t>
  </si>
  <si>
    <t>Horas</t>
  </si>
  <si>
    <t xml:space="preserve"> IPS Vásquez Cobo</t>
  </si>
  <si>
    <t>Deicy lorena Bautista</t>
  </si>
  <si>
    <t>Deisy lorena Bautista</t>
  </si>
  <si>
    <t xml:space="preserve"> IPS Cali 1 A</t>
  </si>
  <si>
    <t>Yuli Sanchez</t>
  </si>
  <si>
    <t xml:space="preserve">YULI SANCHEZ </t>
  </si>
  <si>
    <t>CRA 44 9A-125</t>
  </si>
  <si>
    <t>Luis Alberto Caldas</t>
  </si>
  <si>
    <t>IPS VILLACOLOMBIA</t>
  </si>
  <si>
    <t>Constanza Berrio</t>
  </si>
  <si>
    <t>cra 8 n 49-76</t>
  </si>
  <si>
    <t>Fernando Muñoz</t>
  </si>
  <si>
    <t>IPS Cra  PRIMERA</t>
  </si>
  <si>
    <t>Maria Helena Bagui</t>
  </si>
  <si>
    <t>cra 1 n 47-32</t>
  </si>
  <si>
    <t>Oscar Emilio Cortez</t>
  </si>
  <si>
    <t>ESE NUEVA EPS</t>
  </si>
  <si>
    <t>UPP Unicentro</t>
  </si>
  <si>
    <t>Upp Norte</t>
  </si>
  <si>
    <t>Fax:</t>
  </si>
  <si>
    <t>3194015 ext 112</t>
  </si>
  <si>
    <t xml:space="preserve">SUBGERENTE DE PYP </t>
  </si>
  <si>
    <t>ARLADIS VALENCIA CARABALI</t>
  </si>
  <si>
    <t>LINA MARCELA AGUDELO</t>
  </si>
  <si>
    <t>Auxiliar de enfermeriaLADY YURANI GONZALEZ</t>
  </si>
  <si>
    <t>CRA 40 Nº 5C45</t>
  </si>
  <si>
    <t>5134101 EXT 142</t>
  </si>
  <si>
    <t>Viviana Aguirre</t>
  </si>
  <si>
    <t>BEATRIZ MOLINA</t>
  </si>
  <si>
    <t>NORA TRIANA</t>
  </si>
  <si>
    <t>ALMA SOFIA ARCE</t>
  </si>
  <si>
    <t>GINA CASTILLO</t>
  </si>
  <si>
    <t>HOSPITAL PRIMITIVO IGLESIAS: Dr Ricardo Gallego, Dra Soffy Rubiano, Epidemiologa: Margarita Chamorro</t>
  </si>
  <si>
    <t xml:space="preserve">Centro de Vacunacion Farallones </t>
  </si>
  <si>
    <t>MADRE CANGURO</t>
  </si>
  <si>
    <t>Maria Yoana orozco</t>
  </si>
  <si>
    <t xml:space="preserve">Ana Milena Sanchez </t>
  </si>
  <si>
    <t>Cra 27 No 103-71</t>
  </si>
  <si>
    <t>4025142 - 4025351</t>
  </si>
  <si>
    <t>Puertas del Sol (Policia)</t>
  </si>
  <si>
    <t>panaderia Mileidy</t>
  </si>
  <si>
    <t>MERCEDES MARTINEZ</t>
  </si>
  <si>
    <t>SANDRA PINEDA</t>
  </si>
  <si>
    <t>ROSAURA AMU</t>
  </si>
  <si>
    <t xml:space="preserve">BLANCA VICTORIA </t>
  </si>
  <si>
    <t>JHOANA RAMIREZ</t>
  </si>
  <si>
    <t>FABIOLA ESCOBAR</t>
  </si>
  <si>
    <t>ERNESTO MELO</t>
  </si>
  <si>
    <t>Yuliana Gomez</t>
  </si>
  <si>
    <t>Dorys Aydee Rosero</t>
  </si>
  <si>
    <t>Angelica Rivas</t>
  </si>
  <si>
    <t>GERENTE : MILLERLANDY TORRES AGREDO</t>
  </si>
  <si>
    <t>ALEXANDER  DURAN</t>
  </si>
  <si>
    <t>Terron Colorado</t>
  </si>
  <si>
    <t>Bella Vista</t>
  </si>
  <si>
    <t>Loudes</t>
  </si>
  <si>
    <t xml:space="preserve">La Sultana </t>
  </si>
  <si>
    <t>Se ubica enla galeria</t>
  </si>
  <si>
    <t>Aida Piedad Maldonado</t>
  </si>
  <si>
    <t>Seleny Jaramillo</t>
  </si>
  <si>
    <t>Elsy Bermeo</t>
  </si>
  <si>
    <t>Judith Pardo</t>
  </si>
  <si>
    <t>Ingrid Salazar</t>
  </si>
  <si>
    <t>HOSPITAL PROMITIVO  IGLESIAS</t>
  </si>
  <si>
    <t>SHIRLEY SALAZAR</t>
  </si>
  <si>
    <t>ADRIANA PEREZ</t>
  </si>
  <si>
    <t>JENNY LORENTE</t>
  </si>
  <si>
    <t>MARIA GLADIS SANTOS</t>
  </si>
  <si>
    <t>PILAR MURILLO</t>
  </si>
  <si>
    <t>4184444 ext 309</t>
  </si>
  <si>
    <t>Natalia Revelo</t>
  </si>
  <si>
    <t>Ma. Lucía Vacca</t>
  </si>
  <si>
    <t>6648333 ext 3110   3155689411</t>
  </si>
  <si>
    <t xml:space="preserve">3194015 ext. 122-  127 - 149-155- </t>
  </si>
  <si>
    <t>Avenida 4 Oeste Calle 19</t>
  </si>
  <si>
    <t>Carrera 3 Oeste No.13-00</t>
  </si>
  <si>
    <t>Calle 3 Oeste No. 12 A 20</t>
  </si>
  <si>
    <t>Martha Zuñiga</t>
  </si>
  <si>
    <t>Carrera 56 No. 13 G 10</t>
  </si>
  <si>
    <t>Jackeline Pacheco</t>
  </si>
  <si>
    <t>Subgerente de Promocion y Prevencion: Javier Colorado</t>
  </si>
  <si>
    <t xml:space="preserve">Responsable del Programa Niñ@: Emilsen Arboleda                                        </t>
  </si>
  <si>
    <t>Felidia</t>
  </si>
  <si>
    <t>Calle 1  No. 50-51</t>
  </si>
  <si>
    <t>Carrera 22 Oeste No 47-31</t>
  </si>
  <si>
    <t>Avenida 42 OESTE No. 11-18</t>
  </si>
  <si>
    <t>Oscar Ocampo</t>
  </si>
  <si>
    <t>Antonio Urriago</t>
  </si>
  <si>
    <t>Luis Felipe Largo</t>
  </si>
  <si>
    <t>Gina Alfaro</t>
  </si>
  <si>
    <t>Gloria Ximena Piedrahita</t>
  </si>
  <si>
    <t>Silvia Elena Ceballos</t>
  </si>
  <si>
    <t>Lucero Alvarez</t>
  </si>
  <si>
    <t>Zigrid Pineda</t>
  </si>
  <si>
    <t>No tiene</t>
  </si>
  <si>
    <t>6080124(149-150)Ext 465</t>
  </si>
  <si>
    <t>6080124(149-150)Ex t466-224</t>
  </si>
  <si>
    <t>6080124(149-150)Ext 471</t>
  </si>
  <si>
    <t>6080124(149-150) Ext 462</t>
  </si>
  <si>
    <t>6080124(149-150) Ext 397</t>
  </si>
  <si>
    <t>Andrea Hurtado</t>
  </si>
  <si>
    <t>zigrid Pineda</t>
  </si>
  <si>
    <t>Harold Orozco</t>
  </si>
  <si>
    <t>guillermo Jimenez</t>
  </si>
  <si>
    <t>Sussy Caicedo</t>
  </si>
  <si>
    <t>HORARIO ATENCION</t>
  </si>
  <si>
    <t>7 a.m. a 4 p.m.</t>
  </si>
  <si>
    <t xml:space="preserve">GERENTE:                                                                   </t>
  </si>
  <si>
    <t xml:space="preserve">Cordinador :                                                                 Teléfono    4184646 ext. 105                                        </t>
  </si>
  <si>
    <t>Coordinador  Promoción y Prevención:                                       Teléfono    4411518   -4411914</t>
  </si>
  <si>
    <t xml:space="preserve">GRUPO SALUDCOOP </t>
  </si>
  <si>
    <t>COORDINADORA REGIONAL PYP MARTHA LUCIA HUERTAS DIAZ</t>
  </si>
  <si>
    <t>6087000 EXT 511</t>
  </si>
  <si>
    <t>SANDRA PIEDAD VILLAMIL</t>
  </si>
  <si>
    <t>CORPORACION IPS OCCIDENTE (IPS QUE PRESTAN SERVICIOS AL GRUPO SALUDCOOP)</t>
  </si>
  <si>
    <t>COORDINADORA PYP IPS - CLAUDIA MARCELA ESPINOSA E</t>
  </si>
  <si>
    <t>3350524-3154728490</t>
  </si>
  <si>
    <t>COORDINADOR MEDICO REGIONAL - JORGE ANDRES GARCIA CASTAÑO</t>
  </si>
  <si>
    <t>CMF Pasoancho</t>
  </si>
  <si>
    <t>Sainina Andrea Martinez</t>
  </si>
  <si>
    <t>Marlly Lineth Parra</t>
  </si>
  <si>
    <t>CMF La Flora</t>
  </si>
  <si>
    <t>Diana Carolina Gonzalez</t>
  </si>
  <si>
    <t>Merly Alexandra Guzman</t>
  </si>
  <si>
    <t>CMF Versalles</t>
  </si>
  <si>
    <t>Sandra Patricia Potes</t>
  </si>
  <si>
    <t>Diana Cristina Astudillo</t>
  </si>
  <si>
    <t>6841067-6826339</t>
  </si>
  <si>
    <t>IPS Cali Sur</t>
  </si>
  <si>
    <t>Jorge Humberto Lopez</t>
  </si>
  <si>
    <t>Jhoana Quintana</t>
  </si>
  <si>
    <t>Cra 66 12-15</t>
  </si>
  <si>
    <t>3390157-3154427</t>
  </si>
  <si>
    <t>IPS Calicentro</t>
  </si>
  <si>
    <t xml:space="preserve">Pedro Fabian Falcon </t>
  </si>
  <si>
    <t xml:space="preserve">Yuliana Gomez </t>
  </si>
  <si>
    <t>Clle 5B 42-24</t>
  </si>
  <si>
    <t>5546700 ext 122-124</t>
  </si>
  <si>
    <t>Cafi Norte</t>
  </si>
  <si>
    <t>Mabel Avila</t>
  </si>
  <si>
    <t>Luz Karime Parra</t>
  </si>
  <si>
    <t>Martha Ortiz y Edna Perlaza</t>
  </si>
  <si>
    <t>Cada sitio contara con dos (2)  funcionarios ORIENTADORES quienes se encargaran de difundir la informacion, direccionar a la población  y despejar dudas que se presenten por parte de los asistentes a la jornada de vacunacion.</t>
  </si>
  <si>
    <t>Información difundida  por Internet, Intranet y Call Center.
Instalación de pendones en los puntos de vacunación. 
Pautas publicitarias en medios masivos radiales y  escritos.
Demanda Inducida y orientación  de la población (Promoción Jornada).</t>
  </si>
  <si>
    <t>Colsalud  Abril 21 de 2012 8:00 am</t>
  </si>
  <si>
    <t xml:space="preserve">Gerente Regional Suroccidente, Directora Regional de Prestaciòn, Comité Coordinador, Director/Gerente y el Equipo de atenciòn de vacunaciòn Uba/IPS/UPREC/UPP donde se presente el evento, Auditoria, Jefe Puntos Coomeva, Comunicaciones </t>
  </si>
  <si>
    <t>511000 ext 21226</t>
  </si>
  <si>
    <t>Diana Ocoro y Lilibeth Calvache</t>
  </si>
  <si>
    <t>Clínica de Oriente  Abril 21 de 2012 8:00 am</t>
  </si>
  <si>
    <t>Diana Consuelo Patiño, Lorena Angulo y Angelica Gonzalez</t>
  </si>
  <si>
    <t>UBA Tequendama</t>
  </si>
  <si>
    <t>UBA Tequendama  Abril 21 de 2012 8:00 am</t>
  </si>
  <si>
    <t xml:space="preserve">Ana Milena Sanchez y Margarita Castro </t>
  </si>
  <si>
    <t>UPP Unicentro  Abril 21 de 2012 8:00 am</t>
  </si>
  <si>
    <t>Carolina Valencia e Isabel Melo</t>
  </si>
  <si>
    <t>UPP Norte</t>
  </si>
  <si>
    <t>UPP Norte  Abril 21 de 2012 8:00 am</t>
  </si>
  <si>
    <t>BIENSA IPS (Aliansalud)</t>
  </si>
  <si>
    <t>DAYANA TORO</t>
  </si>
  <si>
    <t>MARICELA GARCIA</t>
  </si>
  <si>
    <t>AVE 4 N 19N76</t>
  </si>
  <si>
    <t>MARÍA PIEDAD ECHEVERRY</t>
  </si>
  <si>
    <t xml:space="preserve">HECTOR FABIO CORTES </t>
  </si>
  <si>
    <t>PASOANCHO  María Ruth Puentes</t>
  </si>
  <si>
    <t>Puesto de vacunación Brisas del Limonar - La Alborada</t>
  </si>
  <si>
    <t>Puesto de vacunación 2000</t>
  </si>
  <si>
    <t>Puesto Mercaunión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</si>
</sst>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Bs&quot;#,##0_);\(&quot;Bs&quot;#,##0\)"/>
    <numFmt numFmtId="193" formatCode="&quot;Bs&quot;#,##0_);[Red]\(&quot;Bs&quot;#,##0\)"/>
    <numFmt numFmtId="194" formatCode="&quot;Bs&quot;#,##0.00_);\(&quot;Bs&quot;#,##0.00\)"/>
    <numFmt numFmtId="195" formatCode="&quot;Bs&quot;#,##0.00_);[Red]\(&quot;Bs&quot;#,##0.00\)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color indexed="8"/>
      <name val="Arial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vertical="top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9" fillId="33" borderId="13" xfId="0" applyFont="1" applyFill="1" applyBorder="1" applyAlignment="1">
      <alignment wrapText="1"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8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31" xfId="0" applyFont="1" applyFill="1" applyBorder="1" applyAlignment="1">
      <alignment horizontal="center" vertical="top" wrapText="1"/>
    </xf>
    <xf numFmtId="0" fontId="7" fillId="34" borderId="30" xfId="0" applyFont="1" applyFill="1" applyBorder="1" applyAlignment="1">
      <alignment horizontal="center"/>
    </xf>
    <xf numFmtId="0" fontId="12" fillId="34" borderId="32" xfId="0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left"/>
    </xf>
    <xf numFmtId="0" fontId="12" fillId="34" borderId="33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34" borderId="29" xfId="0" applyFont="1" applyFill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/>
    </xf>
    <xf numFmtId="0" fontId="12" fillId="34" borderId="35" xfId="0" applyFont="1" applyFill="1" applyBorder="1" applyAlignment="1">
      <alignment horizontal="left"/>
    </xf>
    <xf numFmtId="0" fontId="12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vertical="center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left"/>
    </xf>
    <xf numFmtId="0" fontId="12" fillId="34" borderId="40" xfId="0" applyFont="1" applyFill="1" applyBorder="1" applyAlignment="1">
      <alignment horizontal="center"/>
    </xf>
    <xf numFmtId="0" fontId="5" fillId="34" borderId="11" xfId="0" applyFont="1" applyFill="1" applyBorder="1" applyAlignment="1">
      <alignment vertic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left"/>
    </xf>
    <xf numFmtId="0" fontId="12" fillId="34" borderId="3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0" fontId="12" fillId="34" borderId="4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 wrapText="1"/>
    </xf>
    <xf numFmtId="0" fontId="12" fillId="34" borderId="44" xfId="0" applyFont="1" applyFill="1" applyBorder="1" applyAlignment="1">
      <alignment horizontal="left"/>
    </xf>
    <xf numFmtId="0" fontId="12" fillId="34" borderId="45" xfId="0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12" fillId="34" borderId="34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46" xfId="0" applyFont="1" applyFill="1" applyBorder="1" applyAlignment="1">
      <alignment/>
    </xf>
    <xf numFmtId="0" fontId="12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5" fillId="32" borderId="13" xfId="0" applyFont="1" applyFill="1" applyBorder="1" applyAlignment="1">
      <alignment/>
    </xf>
    <xf numFmtId="0" fontId="15" fillId="32" borderId="48" xfId="0" applyFont="1" applyFill="1" applyBorder="1" applyAlignment="1">
      <alignment/>
    </xf>
    <xf numFmtId="0" fontId="9" fillId="32" borderId="48" xfId="0" applyFont="1" applyFill="1" applyBorder="1" applyAlignment="1">
      <alignment/>
    </xf>
    <xf numFmtId="17" fontId="9" fillId="32" borderId="48" xfId="0" applyNumberFormat="1" applyFont="1" applyFill="1" applyBorder="1" applyAlignment="1">
      <alignment/>
    </xf>
    <xf numFmtId="0" fontId="9" fillId="32" borderId="13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 vertical="top" wrapText="1"/>
    </xf>
    <xf numFmtId="0" fontId="3" fillId="32" borderId="49" xfId="0" applyFont="1" applyFill="1" applyBorder="1" applyAlignment="1">
      <alignment vertical="top" wrapText="1"/>
    </xf>
    <xf numFmtId="0" fontId="10" fillId="32" borderId="3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15" fillId="32" borderId="43" xfId="0" applyFont="1" applyFill="1" applyBorder="1" applyAlignment="1">
      <alignment/>
    </xf>
    <xf numFmtId="0" fontId="15" fillId="32" borderId="50" xfId="0" applyFont="1" applyFill="1" applyBorder="1" applyAlignment="1">
      <alignment/>
    </xf>
    <xf numFmtId="0" fontId="15" fillId="32" borderId="5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32" borderId="0" xfId="0" applyFont="1" applyFill="1" applyAlignment="1">
      <alignment/>
    </xf>
    <xf numFmtId="0" fontId="15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wrapText="1"/>
    </xf>
    <xf numFmtId="0" fontId="9" fillId="32" borderId="13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wrapText="1"/>
    </xf>
    <xf numFmtId="0" fontId="10" fillId="32" borderId="52" xfId="0" applyFont="1" applyFill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44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wrapText="1"/>
    </xf>
    <xf numFmtId="0" fontId="9" fillId="32" borderId="45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wrapText="1"/>
    </xf>
    <xf numFmtId="0" fontId="9" fillId="32" borderId="5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/>
    </xf>
    <xf numFmtId="0" fontId="9" fillId="32" borderId="55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wrapText="1"/>
    </xf>
    <xf numFmtId="0" fontId="9" fillId="32" borderId="56" xfId="0" applyFont="1" applyFill="1" applyBorder="1" applyAlignment="1">
      <alignment horizontal="center" wrapText="1"/>
    </xf>
    <xf numFmtId="0" fontId="9" fillId="32" borderId="57" xfId="0" applyFont="1" applyFill="1" applyBorder="1" applyAlignment="1">
      <alignment horizontal="center" wrapText="1"/>
    </xf>
    <xf numFmtId="0" fontId="9" fillId="32" borderId="58" xfId="0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wrapText="1"/>
    </xf>
    <xf numFmtId="0" fontId="9" fillId="32" borderId="58" xfId="0" applyFont="1" applyFill="1" applyBorder="1" applyAlignment="1">
      <alignment wrapText="1"/>
    </xf>
    <xf numFmtId="0" fontId="11" fillId="32" borderId="24" xfId="0" applyFont="1" applyFill="1" applyBorder="1" applyAlignment="1">
      <alignment wrapText="1"/>
    </xf>
    <xf numFmtId="0" fontId="9" fillId="32" borderId="24" xfId="0" applyFont="1" applyFill="1" applyBorder="1" applyAlignment="1">
      <alignment wrapText="1"/>
    </xf>
    <xf numFmtId="0" fontId="9" fillId="32" borderId="27" xfId="0" applyFont="1" applyFill="1" applyBorder="1" applyAlignment="1">
      <alignment wrapText="1"/>
    </xf>
    <xf numFmtId="0" fontId="9" fillId="32" borderId="46" xfId="0" applyFont="1" applyFill="1" applyBorder="1" applyAlignment="1">
      <alignment horizontal="center" wrapText="1"/>
    </xf>
    <xf numFmtId="0" fontId="9" fillId="32" borderId="59" xfId="0" applyFont="1" applyFill="1" applyBorder="1" applyAlignment="1">
      <alignment horizontal="center" wrapText="1"/>
    </xf>
    <xf numFmtId="0" fontId="9" fillId="32" borderId="27" xfId="0" applyFont="1" applyFill="1" applyBorder="1" applyAlignment="1">
      <alignment horizontal="center" wrapText="1"/>
    </xf>
    <xf numFmtId="0" fontId="9" fillId="32" borderId="34" xfId="0" applyFont="1" applyFill="1" applyBorder="1" applyAlignment="1">
      <alignment horizontal="center" wrapText="1"/>
    </xf>
    <xf numFmtId="0" fontId="9" fillId="32" borderId="60" xfId="0" applyFont="1" applyFill="1" applyBorder="1" applyAlignment="1">
      <alignment horizontal="center" wrapText="1"/>
    </xf>
    <xf numFmtId="0" fontId="9" fillId="32" borderId="60" xfId="0" applyFont="1" applyFill="1" applyBorder="1" applyAlignment="1">
      <alignment wrapText="1"/>
    </xf>
    <xf numFmtId="0" fontId="9" fillId="32" borderId="61" xfId="0" applyFont="1" applyFill="1" applyBorder="1" applyAlignment="1">
      <alignment horizontal="center" wrapText="1"/>
    </xf>
    <xf numFmtId="0" fontId="9" fillId="32" borderId="62" xfId="0" applyFont="1" applyFill="1" applyBorder="1" applyAlignment="1">
      <alignment horizontal="center" wrapText="1"/>
    </xf>
    <xf numFmtId="0" fontId="9" fillId="32" borderId="63" xfId="0" applyFont="1" applyFill="1" applyBorder="1" applyAlignment="1">
      <alignment horizontal="center" wrapText="1"/>
    </xf>
    <xf numFmtId="0" fontId="9" fillId="32" borderId="64" xfId="0" applyFont="1" applyFill="1" applyBorder="1" applyAlignment="1">
      <alignment horizontal="center" wrapText="1"/>
    </xf>
    <xf numFmtId="0" fontId="9" fillId="32" borderId="63" xfId="0" applyFont="1" applyFill="1" applyBorder="1" applyAlignment="1">
      <alignment wrapText="1"/>
    </xf>
    <xf numFmtId="0" fontId="9" fillId="32" borderId="44" xfId="0" applyFont="1" applyFill="1" applyBorder="1" applyAlignment="1">
      <alignment wrapText="1"/>
    </xf>
    <xf numFmtId="0" fontId="11" fillId="32" borderId="65" xfId="0" applyFont="1" applyFill="1" applyBorder="1" applyAlignment="1">
      <alignment wrapText="1"/>
    </xf>
    <xf numFmtId="0" fontId="9" fillId="32" borderId="40" xfId="0" applyFont="1" applyFill="1" applyBorder="1" applyAlignment="1">
      <alignment horizontal="center" wrapText="1"/>
    </xf>
    <xf numFmtId="0" fontId="9" fillId="32" borderId="39" xfId="0" applyFont="1" applyFill="1" applyBorder="1" applyAlignment="1">
      <alignment horizontal="center" wrapText="1"/>
    </xf>
    <xf numFmtId="0" fontId="9" fillId="32" borderId="39" xfId="0" applyFont="1" applyFill="1" applyBorder="1" applyAlignment="1">
      <alignment wrapText="1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0" fontId="9" fillId="32" borderId="66" xfId="0" applyFont="1" applyFill="1" applyBorder="1" applyAlignment="1">
      <alignment wrapText="1"/>
    </xf>
    <xf numFmtId="0" fontId="3" fillId="32" borderId="18" xfId="0" applyFont="1" applyFill="1" applyBorder="1" applyAlignment="1">
      <alignment wrapText="1"/>
    </xf>
    <xf numFmtId="0" fontId="3" fillId="32" borderId="19" xfId="0" applyFont="1" applyFill="1" applyBorder="1" applyAlignment="1">
      <alignment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9" fillId="32" borderId="20" xfId="0" applyFont="1" applyFill="1" applyBorder="1" applyAlignment="1">
      <alignment wrapText="1"/>
    </xf>
    <xf numFmtId="0" fontId="9" fillId="32" borderId="20" xfId="0" applyFont="1" applyFill="1" applyBorder="1" applyAlignment="1">
      <alignment horizontal="center" wrapText="1"/>
    </xf>
    <xf numFmtId="0" fontId="9" fillId="32" borderId="22" xfId="0" applyFont="1" applyFill="1" applyBorder="1" applyAlignment="1">
      <alignment horizontal="center" wrapText="1"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17" fontId="17" fillId="32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3" fillId="32" borderId="68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9" fillId="32" borderId="64" xfId="0" applyFont="1" applyFill="1" applyBorder="1" applyAlignment="1">
      <alignment wrapText="1"/>
    </xf>
    <xf numFmtId="0" fontId="9" fillId="32" borderId="15" xfId="0" applyFont="1" applyFill="1" applyBorder="1" applyAlignment="1">
      <alignment wrapText="1"/>
    </xf>
    <xf numFmtId="0" fontId="3" fillId="32" borderId="28" xfId="0" applyFont="1" applyFill="1" applyBorder="1" applyAlignment="1">
      <alignment/>
    </xf>
    <xf numFmtId="0" fontId="3" fillId="32" borderId="69" xfId="0" applyFont="1" applyFill="1" applyBorder="1" applyAlignment="1">
      <alignment/>
    </xf>
    <xf numFmtId="0" fontId="3" fillId="32" borderId="28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/>
    </xf>
    <xf numFmtId="0" fontId="3" fillId="32" borderId="27" xfId="0" applyFont="1" applyFill="1" applyBorder="1" applyAlignment="1">
      <alignment/>
    </xf>
    <xf numFmtId="0" fontId="3" fillId="32" borderId="54" xfId="0" applyFont="1" applyFill="1" applyBorder="1" applyAlignment="1">
      <alignment/>
    </xf>
    <xf numFmtId="0" fontId="9" fillId="32" borderId="68" xfId="0" applyFont="1" applyFill="1" applyBorder="1" applyAlignment="1">
      <alignment/>
    </xf>
    <xf numFmtId="0" fontId="9" fillId="32" borderId="7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9" fillId="32" borderId="33" xfId="0" applyFont="1" applyFill="1" applyBorder="1" applyAlignment="1">
      <alignment/>
    </xf>
    <xf numFmtId="0" fontId="9" fillId="32" borderId="71" xfId="0" applyFont="1" applyFill="1" applyBorder="1" applyAlignment="1">
      <alignment/>
    </xf>
    <xf numFmtId="0" fontId="9" fillId="32" borderId="44" xfId="0" applyFont="1" applyFill="1" applyBorder="1" applyAlignment="1">
      <alignment/>
    </xf>
    <xf numFmtId="0" fontId="9" fillId="32" borderId="43" xfId="0" applyFont="1" applyFill="1" applyBorder="1" applyAlignment="1">
      <alignment/>
    </xf>
    <xf numFmtId="17" fontId="9" fillId="32" borderId="44" xfId="0" applyNumberFormat="1" applyFont="1" applyFill="1" applyBorder="1" applyAlignment="1">
      <alignment/>
    </xf>
    <xf numFmtId="0" fontId="9" fillId="32" borderId="72" xfId="0" applyFont="1" applyFill="1" applyBorder="1" applyAlignment="1">
      <alignment/>
    </xf>
    <xf numFmtId="0" fontId="9" fillId="32" borderId="35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11" fillId="34" borderId="13" xfId="0" applyFont="1" applyFill="1" applyBorder="1" applyAlignment="1">
      <alignment wrapText="1"/>
    </xf>
    <xf numFmtId="0" fontId="11" fillId="34" borderId="13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/>
    </xf>
    <xf numFmtId="0" fontId="9" fillId="34" borderId="13" xfId="0" applyFont="1" applyFill="1" applyBorder="1" applyAlignment="1">
      <alignment wrapText="1"/>
    </xf>
    <xf numFmtId="0" fontId="9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/>
    </xf>
    <xf numFmtId="0" fontId="9" fillId="34" borderId="13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19" fillId="34" borderId="13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/>
    </xf>
    <xf numFmtId="0" fontId="9" fillId="34" borderId="13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0" fontId="14" fillId="34" borderId="13" xfId="0" applyFont="1" applyFill="1" applyBorder="1" applyAlignment="1">
      <alignment/>
    </xf>
    <xf numFmtId="0" fontId="54" fillId="34" borderId="13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 vertical="top" wrapText="1"/>
    </xf>
    <xf numFmtId="16" fontId="9" fillId="34" borderId="13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left"/>
    </xf>
    <xf numFmtId="0" fontId="9" fillId="34" borderId="13" xfId="0" applyNumberFormat="1" applyFont="1" applyFill="1" applyBorder="1" applyAlignment="1">
      <alignment wrapText="1"/>
    </xf>
    <xf numFmtId="0" fontId="9" fillId="34" borderId="13" xfId="0" applyNumberFormat="1" applyFont="1" applyFill="1" applyBorder="1" applyAlignment="1">
      <alignment horizontal="center" wrapText="1"/>
    </xf>
    <xf numFmtId="0" fontId="3" fillId="34" borderId="13" xfId="0" applyNumberFormat="1" applyFont="1" applyFill="1" applyBorder="1" applyAlignment="1">
      <alignment wrapText="1"/>
    </xf>
    <xf numFmtId="0" fontId="9" fillId="34" borderId="13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left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left" vertical="center"/>
    </xf>
    <xf numFmtId="0" fontId="9" fillId="34" borderId="13" xfId="0" applyNumberFormat="1" applyFont="1" applyFill="1" applyBorder="1" applyAlignment="1">
      <alignment horizontal="left" vertical="center" wrapText="1"/>
    </xf>
    <xf numFmtId="0" fontId="11" fillId="34" borderId="13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34" borderId="68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73" xfId="0" applyFont="1" applyFill="1" applyBorder="1" applyAlignment="1">
      <alignment/>
    </xf>
    <xf numFmtId="0" fontId="9" fillId="34" borderId="34" xfId="0" applyFont="1" applyFill="1" applyBorder="1" applyAlignment="1">
      <alignment/>
    </xf>
    <xf numFmtId="0" fontId="9" fillId="34" borderId="71" xfId="0" applyFont="1" applyFill="1" applyBorder="1" applyAlignment="1">
      <alignment/>
    </xf>
    <xf numFmtId="0" fontId="9" fillId="34" borderId="43" xfId="0" applyFont="1" applyFill="1" applyBorder="1" applyAlignment="1">
      <alignment/>
    </xf>
    <xf numFmtId="0" fontId="9" fillId="34" borderId="74" xfId="0" applyFont="1" applyFill="1" applyBorder="1" applyAlignment="1">
      <alignment/>
    </xf>
    <xf numFmtId="0" fontId="9" fillId="34" borderId="75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67" xfId="0" applyFont="1" applyFill="1" applyBorder="1" applyAlignment="1">
      <alignment/>
    </xf>
    <xf numFmtId="0" fontId="11" fillId="34" borderId="0" xfId="0" applyFont="1" applyFill="1" applyBorder="1" applyAlignment="1">
      <alignment wrapText="1"/>
    </xf>
    <xf numFmtId="0" fontId="3" fillId="34" borderId="13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7" fillId="34" borderId="59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7" fillId="34" borderId="76" xfId="0" applyFont="1" applyFill="1" applyBorder="1" applyAlignment="1">
      <alignment horizontal="left"/>
    </xf>
    <xf numFmtId="0" fontId="7" fillId="34" borderId="64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9" fillId="32" borderId="51" xfId="0" applyFont="1" applyFill="1" applyBorder="1" applyAlignment="1">
      <alignment vertical="top" wrapText="1"/>
    </xf>
    <xf numFmtId="0" fontId="9" fillId="32" borderId="13" xfId="0" applyFont="1" applyFill="1" applyBorder="1" applyAlignment="1">
      <alignment/>
    </xf>
    <xf numFmtId="0" fontId="9" fillId="32" borderId="13" xfId="0" applyFont="1" applyFill="1" applyBorder="1" applyAlignment="1">
      <alignment horizontal="center"/>
    </xf>
    <xf numFmtId="0" fontId="15" fillId="32" borderId="43" xfId="0" applyFont="1" applyFill="1" applyBorder="1" applyAlignment="1">
      <alignment horizontal="left"/>
    </xf>
    <xf numFmtId="0" fontId="15" fillId="32" borderId="48" xfId="0" applyFont="1" applyFill="1" applyBorder="1" applyAlignment="1">
      <alignment horizontal="left"/>
    </xf>
    <xf numFmtId="0" fontId="9" fillId="32" borderId="52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vertical="center" wrapText="1"/>
    </xf>
    <xf numFmtId="0" fontId="9" fillId="32" borderId="63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18" fillId="32" borderId="0" xfId="0" applyFont="1" applyFill="1" applyBorder="1" applyAlignment="1">
      <alignment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78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13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9" fillId="32" borderId="47" xfId="0" applyFont="1" applyFill="1" applyBorder="1" applyAlignment="1">
      <alignment horizontal="center" vertical="center" wrapText="1"/>
    </xf>
    <xf numFmtId="0" fontId="9" fillId="32" borderId="64" xfId="0" applyFont="1" applyFill="1" applyBorder="1" applyAlignment="1">
      <alignment horizontal="center" vertical="center" wrapText="1"/>
    </xf>
    <xf numFmtId="0" fontId="9" fillId="32" borderId="71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9" fillId="32" borderId="43" xfId="0" applyFont="1" applyFill="1" applyBorder="1" applyAlignment="1">
      <alignment vertical="top"/>
    </xf>
    <xf numFmtId="0" fontId="9" fillId="32" borderId="48" xfId="0" applyFont="1" applyFill="1" applyBorder="1" applyAlignment="1">
      <alignment vertical="top"/>
    </xf>
    <xf numFmtId="0" fontId="9" fillId="32" borderId="48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35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wrapText="1"/>
    </xf>
    <xf numFmtId="0" fontId="9" fillId="34" borderId="13" xfId="0" applyNumberFormat="1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right"/>
    </xf>
    <xf numFmtId="0" fontId="9" fillId="33" borderId="79" xfId="0" applyFont="1" applyFill="1" applyBorder="1" applyAlignment="1">
      <alignment wrapText="1"/>
    </xf>
    <xf numFmtId="0" fontId="9" fillId="32" borderId="80" xfId="0" applyFont="1" applyFill="1" applyBorder="1" applyAlignment="1">
      <alignment wrapText="1"/>
    </xf>
    <xf numFmtId="0" fontId="9" fillId="33" borderId="81" xfId="0" applyFont="1" applyFill="1" applyBorder="1" applyAlignment="1">
      <alignment wrapText="1"/>
    </xf>
    <xf numFmtId="0" fontId="9" fillId="32" borderId="80" xfId="0" applyFont="1" applyFill="1" applyBorder="1" applyAlignment="1">
      <alignment horizontal="center" wrapText="1"/>
    </xf>
    <xf numFmtId="0" fontId="9" fillId="32" borderId="79" xfId="0" applyFont="1" applyFill="1" applyBorder="1" applyAlignment="1">
      <alignment wrapText="1"/>
    </xf>
    <xf numFmtId="0" fontId="9" fillId="32" borderId="55" xfId="0" applyFont="1" applyFill="1" applyBorder="1" applyAlignment="1">
      <alignment wrapText="1"/>
    </xf>
    <xf numFmtId="0" fontId="9" fillId="32" borderId="25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33"/>
  <sheetViews>
    <sheetView view="pageBreakPreview" zoomScaleSheetLayoutView="100" zoomScalePageLayoutView="0" workbookViewId="0" topLeftCell="A1">
      <selection activeCell="K5" sqref="K5"/>
    </sheetView>
  </sheetViews>
  <sheetFormatPr defaultColWidth="11.421875" defaultRowHeight="12.75"/>
  <cols>
    <col min="1" max="1" width="1.8515625" style="0" customWidth="1"/>
    <col min="2" max="2" width="20.140625" style="0" customWidth="1"/>
    <col min="3" max="3" width="18.7109375" style="0" customWidth="1"/>
    <col min="4" max="5" width="10.00390625" style="0" customWidth="1"/>
    <col min="6" max="6" width="5.421875" style="0" customWidth="1"/>
    <col min="7" max="7" width="14.421875" style="0" customWidth="1"/>
    <col min="8" max="9" width="20.28125" style="0" customWidth="1"/>
    <col min="10" max="10" width="24.00390625" style="0" customWidth="1"/>
  </cols>
  <sheetData>
    <row r="1" spans="2:10" ht="12.75">
      <c r="B1" s="274" t="s">
        <v>0</v>
      </c>
      <c r="C1" s="274"/>
      <c r="D1" s="274"/>
      <c r="E1" s="274"/>
      <c r="F1" s="274"/>
      <c r="G1" s="274"/>
      <c r="H1" s="274"/>
      <c r="I1" s="274"/>
      <c r="J1" s="274"/>
    </row>
    <row r="2" spans="2:10" ht="12.75">
      <c r="B2" s="274" t="s">
        <v>1</v>
      </c>
      <c r="C2" s="274"/>
      <c r="D2" s="274"/>
      <c r="E2" s="274"/>
      <c r="F2" s="274"/>
      <c r="G2" s="274"/>
      <c r="H2" s="274"/>
      <c r="I2" s="274"/>
      <c r="J2" s="274"/>
    </row>
    <row r="3" spans="2:10" ht="12.75">
      <c r="B3" s="274" t="s">
        <v>3</v>
      </c>
      <c r="C3" s="274"/>
      <c r="D3" s="274"/>
      <c r="E3" s="274"/>
      <c r="F3" s="274"/>
      <c r="G3" s="274"/>
      <c r="H3" s="274"/>
      <c r="I3" s="274"/>
      <c r="J3" s="274"/>
    </row>
    <row r="4" spans="2:10" ht="15" customHeight="1" thickBot="1">
      <c r="B4" s="277" t="s">
        <v>381</v>
      </c>
      <c r="C4" s="277"/>
      <c r="D4" s="277"/>
      <c r="E4" s="277"/>
      <c r="F4" s="277"/>
      <c r="G4" s="277"/>
      <c r="H4" s="277"/>
      <c r="I4" s="277"/>
      <c r="J4" s="277"/>
    </row>
    <row r="5" spans="2:10" ht="17.25" customHeight="1" thickBot="1">
      <c r="B5" s="28" t="s">
        <v>231</v>
      </c>
      <c r="C5" s="29" t="s">
        <v>488</v>
      </c>
      <c r="D5" s="30" t="s">
        <v>176</v>
      </c>
      <c r="E5" s="275" t="s">
        <v>232</v>
      </c>
      <c r="F5" s="276"/>
      <c r="G5" s="31"/>
      <c r="H5" s="31"/>
      <c r="I5" s="32"/>
      <c r="J5" s="33"/>
    </row>
    <row r="6" spans="2:10" ht="17.25" customHeight="1">
      <c r="B6" s="34" t="s">
        <v>516</v>
      </c>
      <c r="C6" s="35"/>
      <c r="D6" s="36"/>
      <c r="E6" s="35"/>
      <c r="F6" s="35"/>
      <c r="G6" s="35" t="s">
        <v>9</v>
      </c>
      <c r="H6" s="282" t="s">
        <v>233</v>
      </c>
      <c r="I6" s="283"/>
      <c r="J6" s="284"/>
    </row>
    <row r="7" spans="2:10" ht="20.25" customHeight="1" thickBot="1">
      <c r="B7" s="37" t="s">
        <v>517</v>
      </c>
      <c r="C7" s="38"/>
      <c r="D7" s="39"/>
      <c r="E7" s="40"/>
      <c r="F7" s="41"/>
      <c r="G7" s="42" t="s">
        <v>9</v>
      </c>
      <c r="H7" s="279" t="s">
        <v>234</v>
      </c>
      <c r="I7" s="280"/>
      <c r="J7" s="281"/>
    </row>
    <row r="8" spans="2:10" ht="27.75" customHeight="1" thickBot="1">
      <c r="B8" s="43" t="s">
        <v>5</v>
      </c>
      <c r="C8" s="44" t="s">
        <v>33</v>
      </c>
      <c r="D8" s="45" t="s">
        <v>41</v>
      </c>
      <c r="E8" s="46" t="s">
        <v>44</v>
      </c>
      <c r="F8" s="45" t="s">
        <v>41</v>
      </c>
      <c r="G8" s="45" t="s">
        <v>38</v>
      </c>
      <c r="H8" s="47" t="s">
        <v>10</v>
      </c>
      <c r="I8" s="47" t="s">
        <v>541</v>
      </c>
      <c r="J8" s="47" t="s">
        <v>9</v>
      </c>
    </row>
    <row r="9" spans="2:10" ht="12" customHeight="1" thickBot="1">
      <c r="B9" s="48" t="s">
        <v>489</v>
      </c>
      <c r="C9" s="49" t="s">
        <v>524</v>
      </c>
      <c r="D9" s="50">
        <v>1</v>
      </c>
      <c r="E9" s="51">
        <v>1</v>
      </c>
      <c r="F9" s="51">
        <v>1</v>
      </c>
      <c r="G9" s="52" t="s">
        <v>515</v>
      </c>
      <c r="H9" s="53" t="s">
        <v>510</v>
      </c>
      <c r="I9" s="54" t="s">
        <v>542</v>
      </c>
      <c r="J9" s="55">
        <v>8941736</v>
      </c>
    </row>
    <row r="10" spans="2:10" ht="12" customHeight="1" thickBot="1">
      <c r="B10" s="56" t="s">
        <v>490</v>
      </c>
      <c r="C10" s="57" t="s">
        <v>525</v>
      </c>
      <c r="D10" s="50">
        <v>19</v>
      </c>
      <c r="E10" s="51">
        <v>1</v>
      </c>
      <c r="F10" s="51">
        <v>19</v>
      </c>
      <c r="G10" s="58" t="s">
        <v>515</v>
      </c>
      <c r="H10" s="59" t="s">
        <v>511</v>
      </c>
      <c r="I10" s="54" t="s">
        <v>542</v>
      </c>
      <c r="J10" s="60" t="s">
        <v>530</v>
      </c>
    </row>
    <row r="11" spans="2:10" ht="12" customHeight="1" thickBot="1">
      <c r="B11" s="61" t="s">
        <v>235</v>
      </c>
      <c r="C11" s="62" t="s">
        <v>536</v>
      </c>
      <c r="D11" s="50"/>
      <c r="E11" s="51">
        <v>1</v>
      </c>
      <c r="F11" s="51"/>
      <c r="G11" s="52" t="s">
        <v>538</v>
      </c>
      <c r="H11" s="63" t="s">
        <v>512</v>
      </c>
      <c r="I11" s="54" t="s">
        <v>542</v>
      </c>
      <c r="J11" s="64">
        <v>8937711</v>
      </c>
    </row>
    <row r="12" spans="2:10" ht="12" customHeight="1" thickBot="1">
      <c r="B12" s="65" t="s">
        <v>236</v>
      </c>
      <c r="C12" s="66" t="s">
        <v>237</v>
      </c>
      <c r="D12" s="50">
        <v>17</v>
      </c>
      <c r="E12" s="51">
        <v>1</v>
      </c>
      <c r="F12" s="51">
        <v>17</v>
      </c>
      <c r="G12" s="52" t="s">
        <v>513</v>
      </c>
      <c r="H12" s="67" t="s">
        <v>514</v>
      </c>
      <c r="I12" s="54" t="s">
        <v>542</v>
      </c>
      <c r="J12" s="68">
        <v>3309217</v>
      </c>
    </row>
    <row r="13" spans="2:10" ht="12" customHeight="1" thickBot="1">
      <c r="B13" s="69" t="s">
        <v>239</v>
      </c>
      <c r="C13" s="70" t="s">
        <v>526</v>
      </c>
      <c r="D13" s="71"/>
      <c r="E13" s="51">
        <v>1</v>
      </c>
      <c r="F13" s="51"/>
      <c r="G13" s="51" t="s">
        <v>240</v>
      </c>
      <c r="H13" s="53" t="s">
        <v>238</v>
      </c>
      <c r="I13" s="54" t="s">
        <v>542</v>
      </c>
      <c r="J13" s="55">
        <v>3325727</v>
      </c>
    </row>
    <row r="14" spans="2:10" ht="12" customHeight="1" thickBot="1">
      <c r="B14" s="69" t="s">
        <v>491</v>
      </c>
      <c r="C14" s="70" t="s">
        <v>526</v>
      </c>
      <c r="D14" s="72"/>
      <c r="E14" s="51">
        <v>1</v>
      </c>
      <c r="F14" s="51"/>
      <c r="G14" s="51" t="s">
        <v>539</v>
      </c>
      <c r="H14" s="73" t="s">
        <v>241</v>
      </c>
      <c r="I14" s="54" t="s">
        <v>542</v>
      </c>
      <c r="J14" s="74" t="s">
        <v>531</v>
      </c>
    </row>
    <row r="15" spans="2:10" ht="12" customHeight="1" thickBot="1">
      <c r="B15" s="75" t="s">
        <v>242</v>
      </c>
      <c r="C15" s="70" t="s">
        <v>527</v>
      </c>
      <c r="D15" s="72"/>
      <c r="E15" s="51">
        <v>1</v>
      </c>
      <c r="F15" s="76"/>
      <c r="G15" s="76" t="s">
        <v>522</v>
      </c>
      <c r="H15" s="53" t="s">
        <v>519</v>
      </c>
      <c r="I15" s="54" t="s">
        <v>542</v>
      </c>
      <c r="J15" s="55" t="s">
        <v>532</v>
      </c>
    </row>
    <row r="16" spans="2:10" ht="12" customHeight="1" thickBot="1">
      <c r="B16" s="75" t="s">
        <v>492</v>
      </c>
      <c r="C16" s="70" t="s">
        <v>527</v>
      </c>
      <c r="D16" s="50"/>
      <c r="E16" s="51">
        <v>1</v>
      </c>
      <c r="F16" s="76"/>
      <c r="G16" s="51" t="s">
        <v>522</v>
      </c>
      <c r="H16" s="73" t="s">
        <v>520</v>
      </c>
      <c r="I16" s="54" t="s">
        <v>542</v>
      </c>
      <c r="J16" s="74" t="s">
        <v>530</v>
      </c>
    </row>
    <row r="17" spans="2:10" ht="12" customHeight="1" thickBot="1">
      <c r="B17" s="75" t="s">
        <v>243</v>
      </c>
      <c r="C17" s="70" t="s">
        <v>528</v>
      </c>
      <c r="D17" s="72"/>
      <c r="E17" s="51">
        <v>1</v>
      </c>
      <c r="F17" s="76"/>
      <c r="G17" s="76" t="s">
        <v>523</v>
      </c>
      <c r="H17" s="53" t="s">
        <v>521</v>
      </c>
      <c r="I17" s="54" t="s">
        <v>542</v>
      </c>
      <c r="J17" s="55" t="s">
        <v>533</v>
      </c>
    </row>
    <row r="18" spans="2:10" ht="12" customHeight="1" thickBot="1">
      <c r="B18" s="69" t="s">
        <v>245</v>
      </c>
      <c r="C18" s="70" t="s">
        <v>529</v>
      </c>
      <c r="D18" s="72"/>
      <c r="E18" s="51">
        <v>1</v>
      </c>
      <c r="F18" s="278" t="s">
        <v>244</v>
      </c>
      <c r="G18" s="58" t="s">
        <v>540</v>
      </c>
      <c r="H18" s="53" t="s">
        <v>245</v>
      </c>
      <c r="I18" s="54" t="s">
        <v>542</v>
      </c>
      <c r="J18" s="77" t="s">
        <v>534</v>
      </c>
    </row>
    <row r="19" spans="2:10" ht="12" customHeight="1" thickBot="1">
      <c r="B19" s="69" t="s">
        <v>246</v>
      </c>
      <c r="C19" s="70" t="s">
        <v>529</v>
      </c>
      <c r="D19" s="72"/>
      <c r="E19" s="51">
        <v>1</v>
      </c>
      <c r="F19" s="278"/>
      <c r="G19" s="58" t="s">
        <v>540</v>
      </c>
      <c r="H19" s="73" t="s">
        <v>246</v>
      </c>
      <c r="I19" s="54" t="s">
        <v>542</v>
      </c>
      <c r="J19" s="78" t="s">
        <v>535</v>
      </c>
    </row>
    <row r="20" spans="2:10" ht="12" customHeight="1" thickBot="1">
      <c r="B20" s="75" t="s">
        <v>247</v>
      </c>
      <c r="C20" s="70" t="s">
        <v>537</v>
      </c>
      <c r="D20" s="72"/>
      <c r="E20" s="51">
        <v>1</v>
      </c>
      <c r="F20" s="278"/>
      <c r="G20" s="58" t="s">
        <v>540</v>
      </c>
      <c r="H20" s="73" t="s">
        <v>247</v>
      </c>
      <c r="I20" s="54" t="s">
        <v>542</v>
      </c>
      <c r="J20" s="79" t="s">
        <v>530</v>
      </c>
    </row>
    <row r="21" spans="2:10" ht="12" customHeight="1" thickBot="1">
      <c r="B21" s="69" t="s">
        <v>248</v>
      </c>
      <c r="C21" s="70" t="s">
        <v>383</v>
      </c>
      <c r="D21" s="72"/>
      <c r="E21" s="51">
        <v>1</v>
      </c>
      <c r="F21" s="52"/>
      <c r="G21" s="58" t="s">
        <v>540</v>
      </c>
      <c r="H21" s="73" t="s">
        <v>518</v>
      </c>
      <c r="I21" s="54" t="s">
        <v>542</v>
      </c>
      <c r="J21" s="79" t="s">
        <v>530</v>
      </c>
    </row>
    <row r="22" spans="2:10" ht="12" customHeight="1" thickBot="1">
      <c r="B22" s="80" t="s">
        <v>20</v>
      </c>
      <c r="C22" s="81"/>
      <c r="D22" s="81">
        <v>0</v>
      </c>
      <c r="E22" s="82">
        <f>SUM(E9:E21)</f>
        <v>13</v>
      </c>
      <c r="F22" s="81">
        <v>0</v>
      </c>
      <c r="G22" s="83"/>
      <c r="H22" s="84"/>
      <c r="I22" s="84"/>
      <c r="J22" s="85"/>
    </row>
    <row r="33" ht="12.75">
      <c r="E33" s="27"/>
    </row>
  </sheetData>
  <sheetProtection/>
  <mergeCells count="8">
    <mergeCell ref="B1:J1"/>
    <mergeCell ref="B2:J2"/>
    <mergeCell ref="E5:F5"/>
    <mergeCell ref="B4:J4"/>
    <mergeCell ref="F18:F20"/>
    <mergeCell ref="H7:J7"/>
    <mergeCell ref="B3:J3"/>
    <mergeCell ref="H6:J6"/>
  </mergeCells>
  <printOptions/>
  <pageMargins left="0.3937007874015748" right="0.3937007874015748" top="0.3937007874015748" bottom="0.3937007874015748" header="0" footer="0.3937007874015748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K33"/>
  <sheetViews>
    <sheetView zoomScale="75" zoomScaleNormal="75" zoomScalePageLayoutView="0" workbookViewId="0" topLeftCell="A13">
      <selection activeCell="H40" sqref="H40"/>
    </sheetView>
  </sheetViews>
  <sheetFormatPr defaultColWidth="11.421875" defaultRowHeight="12.75"/>
  <cols>
    <col min="1" max="1" width="4.8515625" style="0" customWidth="1"/>
    <col min="2" max="2" width="25.140625" style="0" customWidth="1"/>
    <col min="3" max="3" width="23.00390625" style="0" customWidth="1"/>
    <col min="4" max="4" width="13.57421875" style="0" customWidth="1"/>
    <col min="5" max="5" width="7.28125" style="0" customWidth="1"/>
    <col min="6" max="6" width="7.57421875" style="0" customWidth="1"/>
    <col min="7" max="7" width="5.140625" style="0" customWidth="1"/>
    <col min="8" max="8" width="15.8515625" style="0" customWidth="1"/>
    <col min="9" max="9" width="23.421875" style="0" customWidth="1"/>
    <col min="10" max="10" width="13.140625" style="0" customWidth="1"/>
  </cols>
  <sheetData>
    <row r="1" spans="2:10" ht="15.75">
      <c r="B1" s="285" t="s">
        <v>0</v>
      </c>
      <c r="C1" s="285"/>
      <c r="D1" s="285"/>
      <c r="E1" s="285"/>
      <c r="F1" s="285"/>
      <c r="G1" s="285"/>
      <c r="H1" s="285"/>
      <c r="I1" s="285"/>
      <c r="J1" s="285"/>
    </row>
    <row r="2" spans="2:10" ht="15.75">
      <c r="B2" s="285" t="s">
        <v>1</v>
      </c>
      <c r="C2" s="285"/>
      <c r="D2" s="285"/>
      <c r="E2" s="285"/>
      <c r="F2" s="285"/>
      <c r="G2" s="285"/>
      <c r="H2" s="285"/>
      <c r="I2" s="285"/>
      <c r="J2" s="285"/>
    </row>
    <row r="3" spans="2:10" ht="15.75">
      <c r="B3" s="285" t="s">
        <v>3</v>
      </c>
      <c r="C3" s="285"/>
      <c r="D3" s="285"/>
      <c r="E3" s="285"/>
      <c r="F3" s="285"/>
      <c r="G3" s="285"/>
      <c r="H3" s="285"/>
      <c r="I3" s="285"/>
      <c r="J3" s="285"/>
    </row>
    <row r="4" spans="2:10" ht="15.75">
      <c r="B4" s="285" t="s">
        <v>382</v>
      </c>
      <c r="C4" s="285"/>
      <c r="D4" s="285"/>
      <c r="E4" s="285"/>
      <c r="F4" s="285"/>
      <c r="G4" s="285"/>
      <c r="H4" s="285"/>
      <c r="I4" s="285"/>
      <c r="J4" s="285"/>
    </row>
    <row r="5" spans="2:11" ht="19.5" customHeight="1">
      <c r="B5" s="8" t="s">
        <v>543</v>
      </c>
      <c r="C5" s="9" t="s">
        <v>597</v>
      </c>
      <c r="D5" s="8"/>
      <c r="E5" s="8"/>
      <c r="F5" s="8"/>
      <c r="G5" s="9"/>
      <c r="H5" s="9"/>
      <c r="I5" s="9"/>
      <c r="J5" s="9"/>
      <c r="K5" s="87"/>
    </row>
    <row r="6" spans="2:11" ht="17.25" customHeight="1">
      <c r="B6" s="9" t="s">
        <v>47</v>
      </c>
      <c r="C6" s="9"/>
      <c r="D6" s="9"/>
      <c r="E6" s="9" t="s">
        <v>21</v>
      </c>
      <c r="F6" s="9"/>
      <c r="G6" s="9"/>
      <c r="H6" s="9"/>
      <c r="I6" s="9"/>
      <c r="J6" s="9"/>
      <c r="K6" s="87"/>
    </row>
    <row r="7" spans="2:11" ht="16.5" customHeight="1" thickBot="1">
      <c r="B7" s="10" t="s">
        <v>544</v>
      </c>
      <c r="C7" s="10"/>
      <c r="D7" s="9"/>
      <c r="E7" s="9"/>
      <c r="F7" s="9"/>
      <c r="G7" s="9"/>
      <c r="H7" s="9"/>
      <c r="I7" s="9"/>
      <c r="J7" s="9"/>
      <c r="K7" s="87"/>
    </row>
    <row r="8" spans="2:11" ht="51.75" customHeight="1">
      <c r="B8" s="88" t="s">
        <v>5</v>
      </c>
      <c r="C8" s="89" t="s">
        <v>33</v>
      </c>
      <c r="D8" s="11" t="s">
        <v>43</v>
      </c>
      <c r="E8" s="11" t="s">
        <v>44</v>
      </c>
      <c r="F8" s="90" t="s">
        <v>45</v>
      </c>
      <c r="G8" s="91" t="s">
        <v>46</v>
      </c>
      <c r="H8" s="92" t="s">
        <v>38</v>
      </c>
      <c r="I8" s="93" t="s">
        <v>10</v>
      </c>
      <c r="J8" s="93" t="s">
        <v>9</v>
      </c>
      <c r="K8" s="94" t="s">
        <v>435</v>
      </c>
    </row>
    <row r="9" spans="1:11" ht="24" customHeight="1">
      <c r="A9">
        <v>1</v>
      </c>
      <c r="B9" s="95" t="s">
        <v>389</v>
      </c>
      <c r="C9" s="19" t="s">
        <v>405</v>
      </c>
      <c r="D9" s="15"/>
      <c r="E9" s="19">
        <v>1</v>
      </c>
      <c r="F9" s="287"/>
      <c r="G9" s="19">
        <v>2</v>
      </c>
      <c r="H9" s="20" t="s">
        <v>404</v>
      </c>
      <c r="I9" s="19" t="s">
        <v>419</v>
      </c>
      <c r="J9" s="19">
        <v>6659625</v>
      </c>
      <c r="K9" s="97"/>
    </row>
    <row r="10" spans="1:11" ht="28.5" customHeight="1">
      <c r="A10">
        <v>2</v>
      </c>
      <c r="B10" s="95" t="s">
        <v>390</v>
      </c>
      <c r="C10" s="19" t="s">
        <v>406</v>
      </c>
      <c r="D10" s="15"/>
      <c r="E10" s="19">
        <v>1</v>
      </c>
      <c r="F10" s="287"/>
      <c r="G10" s="19">
        <v>2</v>
      </c>
      <c r="H10" s="19" t="s">
        <v>405</v>
      </c>
      <c r="I10" s="19" t="s">
        <v>420</v>
      </c>
      <c r="J10" s="19">
        <v>4470632</v>
      </c>
      <c r="K10" s="97">
        <v>4</v>
      </c>
    </row>
    <row r="11" spans="1:11" ht="18.75" customHeight="1">
      <c r="A11">
        <v>3</v>
      </c>
      <c r="B11" s="95" t="s">
        <v>391</v>
      </c>
      <c r="C11" s="19" t="s">
        <v>407</v>
      </c>
      <c r="D11" s="15"/>
      <c r="E11" s="19">
        <v>1</v>
      </c>
      <c r="F11" s="96"/>
      <c r="G11" s="19">
        <v>2</v>
      </c>
      <c r="H11" s="19" t="s">
        <v>406</v>
      </c>
      <c r="I11" s="19" t="s">
        <v>421</v>
      </c>
      <c r="J11" s="19">
        <v>6650143</v>
      </c>
      <c r="K11" s="97">
        <v>4</v>
      </c>
    </row>
    <row r="12" spans="1:11" ht="15">
      <c r="A12">
        <v>4</v>
      </c>
      <c r="B12" s="95" t="s">
        <v>392</v>
      </c>
      <c r="C12" s="19" t="s">
        <v>408</v>
      </c>
      <c r="D12" s="15"/>
      <c r="E12" s="19">
        <v>1</v>
      </c>
      <c r="F12" s="287">
        <v>0</v>
      </c>
      <c r="G12" s="19">
        <v>4</v>
      </c>
      <c r="H12" s="19" t="s">
        <v>407</v>
      </c>
      <c r="I12" s="19" t="s">
        <v>422</v>
      </c>
      <c r="J12" s="19">
        <v>4456551</v>
      </c>
      <c r="K12" s="97">
        <v>8</v>
      </c>
    </row>
    <row r="13" spans="1:11" ht="30">
      <c r="A13">
        <v>5</v>
      </c>
      <c r="B13" s="95" t="s">
        <v>393</v>
      </c>
      <c r="C13" s="19" t="s">
        <v>493</v>
      </c>
      <c r="D13" s="15"/>
      <c r="E13" s="19">
        <v>1</v>
      </c>
      <c r="F13" s="287"/>
      <c r="G13" s="19">
        <v>4</v>
      </c>
      <c r="H13" s="19" t="s">
        <v>408</v>
      </c>
      <c r="I13" s="19" t="s">
        <v>423</v>
      </c>
      <c r="J13" s="19">
        <v>4489888</v>
      </c>
      <c r="K13" s="97">
        <v>4</v>
      </c>
    </row>
    <row r="14" spans="1:11" ht="30">
      <c r="A14">
        <v>6</v>
      </c>
      <c r="B14" s="95" t="s">
        <v>394</v>
      </c>
      <c r="C14" s="19" t="s">
        <v>494</v>
      </c>
      <c r="D14" s="15"/>
      <c r="E14" s="19">
        <v>1</v>
      </c>
      <c r="F14" s="287"/>
      <c r="G14" s="19">
        <v>4</v>
      </c>
      <c r="H14" s="19" t="s">
        <v>404</v>
      </c>
      <c r="I14" s="19" t="s">
        <v>424</v>
      </c>
      <c r="J14" s="19">
        <v>4431226</v>
      </c>
      <c r="K14" s="97"/>
    </row>
    <row r="15" spans="1:11" ht="30">
      <c r="A15">
        <v>7</v>
      </c>
      <c r="B15" s="95" t="s">
        <v>395</v>
      </c>
      <c r="C15" s="19" t="s">
        <v>410</v>
      </c>
      <c r="D15" s="15"/>
      <c r="E15" s="19">
        <v>1</v>
      </c>
      <c r="F15" s="96"/>
      <c r="G15" s="19">
        <v>5</v>
      </c>
      <c r="H15" s="19" t="s">
        <v>409</v>
      </c>
      <c r="I15" s="19" t="s">
        <v>425</v>
      </c>
      <c r="J15" s="19">
        <v>4396465</v>
      </c>
      <c r="K15" s="97">
        <v>8</v>
      </c>
    </row>
    <row r="16" spans="1:11" ht="30">
      <c r="A16">
        <v>8</v>
      </c>
      <c r="B16" s="95" t="s">
        <v>396</v>
      </c>
      <c r="C16" s="19" t="s">
        <v>495</v>
      </c>
      <c r="D16" s="15"/>
      <c r="E16" s="19">
        <v>1</v>
      </c>
      <c r="F16" s="287">
        <v>0</v>
      </c>
      <c r="G16" s="19">
        <v>5</v>
      </c>
      <c r="H16" s="19" t="s">
        <v>404</v>
      </c>
      <c r="I16" s="19" t="s">
        <v>426</v>
      </c>
      <c r="J16" s="19">
        <v>4184646</v>
      </c>
      <c r="K16" s="97"/>
    </row>
    <row r="17" spans="1:11" ht="30">
      <c r="A17">
        <v>9</v>
      </c>
      <c r="B17" s="95" t="s">
        <v>7</v>
      </c>
      <c r="C17" s="19" t="s">
        <v>412</v>
      </c>
      <c r="D17" s="15"/>
      <c r="E17" s="19">
        <v>1</v>
      </c>
      <c r="F17" s="287"/>
      <c r="G17" s="19">
        <v>5</v>
      </c>
      <c r="H17" s="19" t="s">
        <v>404</v>
      </c>
      <c r="I17" s="19" t="s">
        <v>427</v>
      </c>
      <c r="J17" s="19">
        <v>4478873</v>
      </c>
      <c r="K17" s="97"/>
    </row>
    <row r="18" spans="1:11" ht="30">
      <c r="A18">
        <v>10</v>
      </c>
      <c r="B18" s="95" t="s">
        <v>397</v>
      </c>
      <c r="C18" s="19" t="s">
        <v>413</v>
      </c>
      <c r="D18" s="15"/>
      <c r="E18" s="19">
        <v>1</v>
      </c>
      <c r="F18" s="287"/>
      <c r="G18" s="19">
        <v>6</v>
      </c>
      <c r="H18" s="19" t="s">
        <v>410</v>
      </c>
      <c r="I18" s="19" t="s">
        <v>428</v>
      </c>
      <c r="J18" s="19">
        <v>4429129</v>
      </c>
      <c r="K18" s="97">
        <v>8</v>
      </c>
    </row>
    <row r="19" spans="1:11" ht="26.25" customHeight="1">
      <c r="A19">
        <v>11</v>
      </c>
      <c r="B19" s="95" t="s">
        <v>398</v>
      </c>
      <c r="C19" s="19" t="s">
        <v>415</v>
      </c>
      <c r="D19" s="15"/>
      <c r="E19" s="19">
        <v>1</v>
      </c>
      <c r="F19" s="287"/>
      <c r="G19" s="19">
        <v>6</v>
      </c>
      <c r="H19" s="19" t="s">
        <v>411</v>
      </c>
      <c r="I19" s="19" t="s">
        <v>429</v>
      </c>
      <c r="J19" s="19">
        <v>4329902</v>
      </c>
      <c r="K19" s="97">
        <v>4</v>
      </c>
    </row>
    <row r="20" spans="1:11" ht="27.75" customHeight="1">
      <c r="A20">
        <v>12</v>
      </c>
      <c r="B20" s="95" t="s">
        <v>399</v>
      </c>
      <c r="C20" s="19" t="s">
        <v>496</v>
      </c>
      <c r="D20" s="15"/>
      <c r="E20" s="19">
        <v>1</v>
      </c>
      <c r="F20" s="287"/>
      <c r="G20" s="19">
        <v>6</v>
      </c>
      <c r="H20" s="19" t="s">
        <v>412</v>
      </c>
      <c r="I20" s="19" t="s">
        <v>430</v>
      </c>
      <c r="J20" s="19">
        <v>4332184</v>
      </c>
      <c r="K20" s="97">
        <v>8</v>
      </c>
    </row>
    <row r="21" spans="1:11" ht="30">
      <c r="A21">
        <v>13</v>
      </c>
      <c r="B21" s="95" t="s">
        <v>400</v>
      </c>
      <c r="C21" s="19" t="s">
        <v>497</v>
      </c>
      <c r="D21" s="15"/>
      <c r="E21" s="19">
        <v>1</v>
      </c>
      <c r="F21" s="96"/>
      <c r="G21" s="19">
        <v>6</v>
      </c>
      <c r="H21" s="19" t="s">
        <v>413</v>
      </c>
      <c r="I21" s="19" t="s">
        <v>431</v>
      </c>
      <c r="J21" s="19">
        <v>4332313</v>
      </c>
      <c r="K21" s="97">
        <v>8</v>
      </c>
    </row>
    <row r="22" spans="1:11" ht="30">
      <c r="A22">
        <v>14</v>
      </c>
      <c r="B22" s="95" t="s">
        <v>401</v>
      </c>
      <c r="C22" s="19" t="s">
        <v>417</v>
      </c>
      <c r="D22" s="15"/>
      <c r="E22" s="19">
        <v>1</v>
      </c>
      <c r="F22" s="96"/>
      <c r="G22" s="19">
        <v>6</v>
      </c>
      <c r="H22" s="19" t="s">
        <v>414</v>
      </c>
      <c r="I22" s="19" t="s">
        <v>432</v>
      </c>
      <c r="J22" s="19">
        <v>4401412</v>
      </c>
      <c r="K22" s="97">
        <v>4</v>
      </c>
    </row>
    <row r="23" spans="1:11" ht="29.25" customHeight="1">
      <c r="A23">
        <v>15</v>
      </c>
      <c r="B23" s="95" t="s">
        <v>402</v>
      </c>
      <c r="C23" s="19" t="s">
        <v>418</v>
      </c>
      <c r="D23" s="15"/>
      <c r="E23" s="19">
        <v>1</v>
      </c>
      <c r="F23" s="96"/>
      <c r="G23" s="19">
        <v>6</v>
      </c>
      <c r="H23" s="19" t="s">
        <v>415</v>
      </c>
      <c r="I23" s="19" t="s">
        <v>433</v>
      </c>
      <c r="J23" s="19">
        <v>4347027</v>
      </c>
      <c r="K23" s="97">
        <v>8</v>
      </c>
    </row>
    <row r="24" spans="1:11" ht="30">
      <c r="A24">
        <v>16</v>
      </c>
      <c r="B24" s="95" t="s">
        <v>403</v>
      </c>
      <c r="C24" s="19" t="s">
        <v>498</v>
      </c>
      <c r="D24" s="15"/>
      <c r="E24" s="19">
        <v>1</v>
      </c>
      <c r="F24" s="96"/>
      <c r="G24" s="19">
        <v>7</v>
      </c>
      <c r="H24" s="19" t="s">
        <v>416</v>
      </c>
      <c r="I24" s="19" t="s">
        <v>434</v>
      </c>
      <c r="J24" s="19">
        <v>6621526</v>
      </c>
      <c r="K24" s="97">
        <v>8</v>
      </c>
    </row>
    <row r="25" spans="2:11" ht="15.75">
      <c r="B25" s="98"/>
      <c r="C25" s="99"/>
      <c r="D25" s="9"/>
      <c r="E25" s="99">
        <f>SUM(E9:E24)</f>
        <v>16</v>
      </c>
      <c r="F25" s="100"/>
      <c r="G25" s="101"/>
      <c r="H25" s="101"/>
      <c r="I25" s="101"/>
      <c r="J25" s="101"/>
      <c r="K25" s="102"/>
    </row>
    <row r="26" spans="1:11" ht="15.75">
      <c r="A26" s="1"/>
      <c r="B26" s="103" t="s">
        <v>160</v>
      </c>
      <c r="C26" s="104"/>
      <c r="D26" s="104"/>
      <c r="E26" s="105"/>
      <c r="F26" s="105"/>
      <c r="G26" s="105"/>
      <c r="H26" s="105"/>
      <c r="I26" s="105"/>
      <c r="J26" s="105"/>
      <c r="K26" s="87"/>
    </row>
    <row r="27" spans="1:11" ht="15.75">
      <c r="A27" s="1"/>
      <c r="B27" s="103" t="s">
        <v>34</v>
      </c>
      <c r="C27" s="104"/>
      <c r="D27" s="104"/>
      <c r="E27" s="105"/>
      <c r="F27" s="105"/>
      <c r="G27" s="105"/>
      <c r="H27" s="105"/>
      <c r="I27" s="105"/>
      <c r="J27" s="105"/>
      <c r="K27" s="87"/>
    </row>
    <row r="28" spans="1:11" ht="15.75">
      <c r="A28" s="1"/>
      <c r="B28" s="103" t="s">
        <v>40</v>
      </c>
      <c r="C28" s="104"/>
      <c r="D28" s="104"/>
      <c r="E28" s="106"/>
      <c r="F28" s="106"/>
      <c r="G28" s="106"/>
      <c r="H28" s="106"/>
      <c r="I28" s="106"/>
      <c r="J28" s="106"/>
      <c r="K28" s="87"/>
    </row>
    <row r="29" spans="1:11" ht="15.75">
      <c r="A29" s="1"/>
      <c r="B29" s="103" t="s">
        <v>55</v>
      </c>
      <c r="C29" s="104"/>
      <c r="D29" s="104"/>
      <c r="E29" s="105"/>
      <c r="F29" s="105"/>
      <c r="G29" s="286" t="s">
        <v>161</v>
      </c>
      <c r="H29" s="286"/>
      <c r="I29" s="9" t="s">
        <v>49</v>
      </c>
      <c r="J29" s="105"/>
      <c r="K29" s="87"/>
    </row>
    <row r="30" spans="1:11" ht="15">
      <c r="A30" s="1"/>
      <c r="B30" s="15" t="s">
        <v>39</v>
      </c>
      <c r="C30" s="102"/>
      <c r="D30" s="102"/>
      <c r="E30" s="9"/>
      <c r="F30" s="9"/>
      <c r="G30" s="9"/>
      <c r="H30" s="9"/>
      <c r="I30" s="9"/>
      <c r="J30" s="9"/>
      <c r="K30" s="87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</sheetData>
  <sheetProtection/>
  <mergeCells count="8">
    <mergeCell ref="B1:J1"/>
    <mergeCell ref="B2:J2"/>
    <mergeCell ref="B3:J3"/>
    <mergeCell ref="G29:H29"/>
    <mergeCell ref="F9:F10"/>
    <mergeCell ref="F12:F14"/>
    <mergeCell ref="F16:F20"/>
    <mergeCell ref="B4:J4"/>
  </mergeCells>
  <printOptions/>
  <pageMargins left="1.1811023622047245" right="0.7874015748031497" top="0.984251968503937" bottom="1.1811023622047245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B1:N40"/>
  <sheetViews>
    <sheetView zoomScale="75" zoomScaleNormal="75" zoomScalePageLayoutView="0" workbookViewId="0" topLeftCell="A1">
      <selection activeCell="N8" sqref="N8"/>
    </sheetView>
  </sheetViews>
  <sheetFormatPr defaultColWidth="11.421875" defaultRowHeight="12.75"/>
  <cols>
    <col min="1" max="1" width="3.00390625" style="0" customWidth="1"/>
    <col min="2" max="2" width="26.7109375" style="0" customWidth="1"/>
    <col min="3" max="3" width="8.140625" style="0" customWidth="1"/>
    <col min="4" max="4" width="7.8515625" style="0" customWidth="1"/>
    <col min="5" max="5" width="17.421875" style="0" customWidth="1"/>
    <col min="6" max="6" width="8.57421875" style="0" customWidth="1"/>
    <col min="7" max="8" width="8.00390625" style="0" customWidth="1"/>
    <col min="9" max="9" width="5.140625" style="0" customWidth="1"/>
    <col min="10" max="10" width="24.57421875" style="0" customWidth="1"/>
    <col min="11" max="11" width="23.28125" style="0" customWidth="1"/>
    <col min="12" max="12" width="13.7109375" style="0" customWidth="1"/>
  </cols>
  <sheetData>
    <row r="1" spans="2:12" ht="15.75">
      <c r="B1" s="285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2:12" ht="15.75">
      <c r="B2" s="285" t="s">
        <v>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2:12" ht="15.75">
      <c r="B3" s="285" t="s">
        <v>52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2" ht="15.75">
      <c r="B4" s="285" t="s">
        <v>22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2:12" ht="15.7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3" ht="15.75">
      <c r="B6" s="108" t="s">
        <v>487</v>
      </c>
      <c r="C6" s="108"/>
      <c r="D6" s="108"/>
      <c r="E6" s="108"/>
      <c r="F6" s="108" t="s">
        <v>176</v>
      </c>
      <c r="G6" s="109">
        <v>4411518</v>
      </c>
      <c r="H6" s="109">
        <v>4411914</v>
      </c>
      <c r="I6" s="109"/>
      <c r="J6" s="110"/>
      <c r="K6" s="110"/>
      <c r="L6" s="110"/>
      <c r="M6" s="87"/>
    </row>
    <row r="7" spans="2:13" ht="16.5" thickBot="1">
      <c r="B7" s="110" t="s">
        <v>545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87"/>
    </row>
    <row r="8" spans="2:13" ht="63.75" thickBot="1">
      <c r="B8" s="111" t="s">
        <v>5</v>
      </c>
      <c r="C8" s="112" t="s">
        <v>32</v>
      </c>
      <c r="D8" s="112" t="s">
        <v>42</v>
      </c>
      <c r="E8" s="113" t="s">
        <v>33</v>
      </c>
      <c r="F8" s="114" t="s">
        <v>43</v>
      </c>
      <c r="G8" s="112" t="s">
        <v>44</v>
      </c>
      <c r="H8" s="115" t="s">
        <v>45</v>
      </c>
      <c r="I8" s="116" t="s">
        <v>41</v>
      </c>
      <c r="J8" s="116" t="s">
        <v>38</v>
      </c>
      <c r="K8" s="117" t="s">
        <v>10</v>
      </c>
      <c r="L8" s="118" t="s">
        <v>9</v>
      </c>
      <c r="M8" s="87"/>
    </row>
    <row r="9" spans="2:13" ht="15.75" thickBot="1">
      <c r="B9" s="14" t="s">
        <v>177</v>
      </c>
      <c r="C9" s="13">
        <v>2</v>
      </c>
      <c r="D9" s="13">
        <v>2</v>
      </c>
      <c r="E9" s="15" t="s">
        <v>500</v>
      </c>
      <c r="F9" s="13" t="s">
        <v>178</v>
      </c>
      <c r="G9" s="16">
        <v>1</v>
      </c>
      <c r="H9" s="16"/>
      <c r="I9" s="17">
        <v>8</v>
      </c>
      <c r="J9" s="17" t="s">
        <v>179</v>
      </c>
      <c r="K9" s="17" t="s">
        <v>180</v>
      </c>
      <c r="L9" s="18">
        <v>4411518</v>
      </c>
      <c r="M9" s="87"/>
    </row>
    <row r="10" spans="2:13" ht="15.75" thickBot="1">
      <c r="B10" s="14" t="s">
        <v>181</v>
      </c>
      <c r="C10" s="15">
        <v>1</v>
      </c>
      <c r="D10" s="15">
        <v>1</v>
      </c>
      <c r="E10" s="15" t="s">
        <v>501</v>
      </c>
      <c r="F10" s="13" t="s">
        <v>178</v>
      </c>
      <c r="G10" s="19">
        <v>1</v>
      </c>
      <c r="H10" s="19"/>
      <c r="I10" s="20">
        <v>8</v>
      </c>
      <c r="J10" s="20" t="s">
        <v>179</v>
      </c>
      <c r="K10" s="20" t="s">
        <v>182</v>
      </c>
      <c r="L10" s="21">
        <v>4411595</v>
      </c>
      <c r="M10" s="87"/>
    </row>
    <row r="11" spans="2:13" ht="16.5" customHeight="1" thickBot="1">
      <c r="B11" s="14" t="s">
        <v>499</v>
      </c>
      <c r="C11" s="15">
        <v>2</v>
      </c>
      <c r="D11" s="15">
        <v>5</v>
      </c>
      <c r="E11" s="22" t="s">
        <v>183</v>
      </c>
      <c r="F11" s="13" t="s">
        <v>178</v>
      </c>
      <c r="G11" s="19">
        <v>2</v>
      </c>
      <c r="H11" s="19"/>
      <c r="I11" s="20">
        <v>8</v>
      </c>
      <c r="J11" s="20" t="s">
        <v>184</v>
      </c>
      <c r="K11" s="20" t="s">
        <v>185</v>
      </c>
      <c r="L11" s="21">
        <v>4412901</v>
      </c>
      <c r="M11" s="87"/>
    </row>
    <row r="12" spans="2:13" ht="15.75" thickBot="1">
      <c r="B12" s="14" t="s">
        <v>186</v>
      </c>
      <c r="C12" s="15">
        <v>1</v>
      </c>
      <c r="D12" s="15">
        <v>2</v>
      </c>
      <c r="E12" s="15" t="s">
        <v>464</v>
      </c>
      <c r="F12" s="13" t="s">
        <v>178</v>
      </c>
      <c r="G12" s="19">
        <v>1</v>
      </c>
      <c r="H12" s="19" t="s">
        <v>18</v>
      </c>
      <c r="I12" s="20">
        <v>9</v>
      </c>
      <c r="J12" s="20" t="s">
        <v>187</v>
      </c>
      <c r="K12" s="20" t="s">
        <v>188</v>
      </c>
      <c r="L12" s="21">
        <v>8892917</v>
      </c>
      <c r="M12" s="87"/>
    </row>
    <row r="13" spans="2:13" ht="15.75" thickBot="1">
      <c r="B13" s="14" t="s">
        <v>189</v>
      </c>
      <c r="C13" s="15">
        <v>1</v>
      </c>
      <c r="D13" s="15">
        <v>1</v>
      </c>
      <c r="E13" s="15" t="s">
        <v>502</v>
      </c>
      <c r="F13" s="13" t="s">
        <v>178</v>
      </c>
      <c r="G13" s="19">
        <v>1</v>
      </c>
      <c r="H13" s="19"/>
      <c r="I13" s="20">
        <v>9</v>
      </c>
      <c r="J13" s="20" t="s">
        <v>187</v>
      </c>
      <c r="K13" s="20" t="s">
        <v>190</v>
      </c>
      <c r="L13" s="21">
        <v>8813799</v>
      </c>
      <c r="M13" s="87"/>
    </row>
    <row r="14" spans="2:13" ht="15.75" thickBot="1">
      <c r="B14" s="14" t="s">
        <v>191</v>
      </c>
      <c r="C14" s="15">
        <v>1</v>
      </c>
      <c r="D14" s="15">
        <v>1</v>
      </c>
      <c r="E14" s="15" t="s">
        <v>192</v>
      </c>
      <c r="F14" s="13" t="s">
        <v>178</v>
      </c>
      <c r="G14" s="19">
        <v>1</v>
      </c>
      <c r="H14" s="19"/>
      <c r="I14" s="20">
        <v>9</v>
      </c>
      <c r="J14" s="20" t="s">
        <v>187</v>
      </c>
      <c r="K14" s="20" t="s">
        <v>193</v>
      </c>
      <c r="L14" s="21">
        <v>5570793</v>
      </c>
      <c r="M14" s="87"/>
    </row>
    <row r="15" spans="2:13" ht="15.75" thickBot="1">
      <c r="B15" s="14" t="s">
        <v>194</v>
      </c>
      <c r="C15" s="15">
        <v>2</v>
      </c>
      <c r="D15" s="15">
        <v>4</v>
      </c>
      <c r="E15" s="15" t="s">
        <v>195</v>
      </c>
      <c r="F15" s="13" t="s">
        <v>178</v>
      </c>
      <c r="G15" s="19">
        <v>1</v>
      </c>
      <c r="H15" s="19">
        <v>1</v>
      </c>
      <c r="I15" s="20">
        <v>10</v>
      </c>
      <c r="J15" s="20" t="s">
        <v>196</v>
      </c>
      <c r="K15" s="20" t="s">
        <v>197</v>
      </c>
      <c r="L15" s="21">
        <v>3352034</v>
      </c>
      <c r="M15" s="87"/>
    </row>
    <row r="16" spans="2:13" ht="15.75" thickBot="1">
      <c r="B16" s="14" t="s">
        <v>198</v>
      </c>
      <c r="C16" s="15">
        <v>1</v>
      </c>
      <c r="D16" s="15">
        <v>1</v>
      </c>
      <c r="E16" s="15" t="s">
        <v>465</v>
      </c>
      <c r="F16" s="13" t="s">
        <v>178</v>
      </c>
      <c r="G16" s="19">
        <v>1</v>
      </c>
      <c r="H16" s="19"/>
      <c r="I16" s="20">
        <v>10</v>
      </c>
      <c r="J16" s="20" t="s">
        <v>196</v>
      </c>
      <c r="K16" s="20" t="s">
        <v>199</v>
      </c>
      <c r="L16" s="21">
        <v>3351589</v>
      </c>
      <c r="M16" s="87"/>
    </row>
    <row r="17" spans="2:13" ht="15.75" thickBot="1">
      <c r="B17" s="14" t="s">
        <v>200</v>
      </c>
      <c r="C17" s="15">
        <v>1</v>
      </c>
      <c r="D17" s="15">
        <v>1</v>
      </c>
      <c r="E17" s="15" t="s">
        <v>503</v>
      </c>
      <c r="F17" s="13" t="s">
        <v>178</v>
      </c>
      <c r="G17" s="19">
        <v>1</v>
      </c>
      <c r="H17" s="19"/>
      <c r="I17" s="20">
        <v>10</v>
      </c>
      <c r="J17" s="20" t="s">
        <v>196</v>
      </c>
      <c r="K17" s="20" t="s">
        <v>201</v>
      </c>
      <c r="L17" s="21">
        <v>3350355</v>
      </c>
      <c r="M17" s="87"/>
    </row>
    <row r="18" spans="2:13" ht="15.75" thickBot="1">
      <c r="B18" s="14" t="s">
        <v>202</v>
      </c>
      <c r="C18" s="15">
        <v>1</v>
      </c>
      <c r="D18" s="15">
        <v>1</v>
      </c>
      <c r="E18" s="15" t="s">
        <v>503</v>
      </c>
      <c r="F18" s="13" t="s">
        <v>178</v>
      </c>
      <c r="G18" s="19">
        <v>1</v>
      </c>
      <c r="H18" s="19"/>
      <c r="I18" s="20">
        <v>10</v>
      </c>
      <c r="J18" s="20" t="s">
        <v>196</v>
      </c>
      <c r="K18" s="20" t="s">
        <v>203</v>
      </c>
      <c r="L18" s="21">
        <v>3347819</v>
      </c>
      <c r="M18" s="87"/>
    </row>
    <row r="19" spans="2:13" ht="15.75" thickBot="1">
      <c r="B19" s="14" t="s">
        <v>204</v>
      </c>
      <c r="C19" s="15">
        <v>2</v>
      </c>
      <c r="D19" s="15">
        <v>4</v>
      </c>
      <c r="E19" s="15" t="s">
        <v>466</v>
      </c>
      <c r="F19" s="13" t="s">
        <v>178</v>
      </c>
      <c r="G19" s="19">
        <v>2</v>
      </c>
      <c r="H19" s="19" t="s">
        <v>18</v>
      </c>
      <c r="I19" s="20">
        <v>11</v>
      </c>
      <c r="J19" s="20" t="s">
        <v>205</v>
      </c>
      <c r="K19" s="20" t="s">
        <v>206</v>
      </c>
      <c r="L19" s="21">
        <v>3371379</v>
      </c>
      <c r="M19" s="87"/>
    </row>
    <row r="20" spans="2:13" ht="15.75" thickBot="1">
      <c r="B20" s="14" t="s">
        <v>207</v>
      </c>
      <c r="C20" s="15">
        <v>1</v>
      </c>
      <c r="D20" s="15">
        <v>1</v>
      </c>
      <c r="E20" s="15" t="s">
        <v>504</v>
      </c>
      <c r="F20" s="13" t="s">
        <v>178</v>
      </c>
      <c r="G20" s="19">
        <v>1</v>
      </c>
      <c r="H20" s="19"/>
      <c r="I20" s="20">
        <v>11</v>
      </c>
      <c r="J20" s="20" t="s">
        <v>205</v>
      </c>
      <c r="K20" s="20" t="s">
        <v>208</v>
      </c>
      <c r="L20" s="21">
        <v>3351112</v>
      </c>
      <c r="M20" s="87"/>
    </row>
    <row r="21" spans="2:13" ht="15.75" thickBot="1">
      <c r="B21" s="14" t="s">
        <v>209</v>
      </c>
      <c r="C21" s="15">
        <v>1</v>
      </c>
      <c r="D21" s="15">
        <v>1</v>
      </c>
      <c r="E21" s="15" t="s">
        <v>504</v>
      </c>
      <c r="F21" s="13" t="s">
        <v>178</v>
      </c>
      <c r="G21" s="19">
        <v>1</v>
      </c>
      <c r="H21" s="19"/>
      <c r="I21" s="20">
        <v>11</v>
      </c>
      <c r="J21" s="20" t="s">
        <v>205</v>
      </c>
      <c r="K21" s="20" t="s">
        <v>210</v>
      </c>
      <c r="L21" s="21">
        <v>3350513</v>
      </c>
      <c r="M21" s="87"/>
    </row>
    <row r="22" spans="2:13" ht="15.75" thickBot="1">
      <c r="B22" s="14" t="s">
        <v>211</v>
      </c>
      <c r="C22" s="15">
        <v>2</v>
      </c>
      <c r="D22" s="15">
        <v>4</v>
      </c>
      <c r="E22" s="15" t="s">
        <v>212</v>
      </c>
      <c r="F22" s="13" t="s">
        <v>178</v>
      </c>
      <c r="G22" s="19">
        <v>2</v>
      </c>
      <c r="H22" s="19">
        <v>1</v>
      </c>
      <c r="I22" s="20">
        <v>12</v>
      </c>
      <c r="J22" s="15" t="s">
        <v>467</v>
      </c>
      <c r="K22" s="20" t="s">
        <v>213</v>
      </c>
      <c r="L22" s="21">
        <v>4453602</v>
      </c>
      <c r="M22" s="87"/>
    </row>
    <row r="23" spans="2:13" ht="15.75" thickBot="1">
      <c r="B23" s="14" t="s">
        <v>214</v>
      </c>
      <c r="C23" s="23">
        <v>1</v>
      </c>
      <c r="D23" s="23">
        <v>1</v>
      </c>
      <c r="E23" s="15" t="s">
        <v>215</v>
      </c>
      <c r="F23" s="13" t="s">
        <v>178</v>
      </c>
      <c r="G23" s="24">
        <v>1</v>
      </c>
      <c r="H23" s="24"/>
      <c r="I23" s="25">
        <v>12</v>
      </c>
      <c r="J23" s="23" t="s">
        <v>467</v>
      </c>
      <c r="K23" s="25" t="s">
        <v>216</v>
      </c>
      <c r="L23" s="26">
        <v>4445593</v>
      </c>
      <c r="M23" s="87"/>
    </row>
    <row r="24" spans="2:13" ht="15">
      <c r="B24" s="14" t="s">
        <v>217</v>
      </c>
      <c r="C24" s="15">
        <v>1</v>
      </c>
      <c r="D24" s="15">
        <v>1</v>
      </c>
      <c r="E24" s="15" t="s">
        <v>215</v>
      </c>
      <c r="F24" s="13" t="s">
        <v>178</v>
      </c>
      <c r="G24" s="19">
        <v>1</v>
      </c>
      <c r="H24" s="19"/>
      <c r="I24" s="20">
        <v>12</v>
      </c>
      <c r="J24" s="15" t="s">
        <v>467</v>
      </c>
      <c r="K24" s="20" t="s">
        <v>218</v>
      </c>
      <c r="L24" s="20">
        <v>4451008</v>
      </c>
      <c r="M24" s="87"/>
    </row>
    <row r="25" spans="2:13" ht="15">
      <c r="B25" s="9"/>
      <c r="C25" s="9"/>
      <c r="D25" s="9"/>
      <c r="E25" s="9"/>
      <c r="F25" s="9"/>
      <c r="G25" s="101">
        <f>SUM(G9:G24)</f>
        <v>19</v>
      </c>
      <c r="H25" s="101">
        <f>SUM(H9:H24)</f>
        <v>2</v>
      </c>
      <c r="I25" s="101"/>
      <c r="J25" s="101"/>
      <c r="K25" s="101"/>
      <c r="L25" s="101"/>
      <c r="M25" s="87"/>
    </row>
    <row r="26" spans="2:13" ht="15.75">
      <c r="B26" s="103" t="s">
        <v>35</v>
      </c>
      <c r="C26" s="103"/>
      <c r="D26" s="103"/>
      <c r="E26" s="103"/>
      <c r="F26" s="103"/>
      <c r="G26" s="15"/>
      <c r="H26" s="15" t="s">
        <v>18</v>
      </c>
      <c r="I26" s="15"/>
      <c r="J26" s="15"/>
      <c r="K26" s="15"/>
      <c r="L26" s="15"/>
      <c r="M26" s="87"/>
    </row>
    <row r="27" spans="2:13" ht="15.75">
      <c r="B27" s="103" t="s">
        <v>34</v>
      </c>
      <c r="C27" s="119" t="s">
        <v>228</v>
      </c>
      <c r="D27" s="104"/>
      <c r="E27" s="104"/>
      <c r="F27" s="104"/>
      <c r="G27" s="105"/>
      <c r="H27" s="105"/>
      <c r="I27" s="105"/>
      <c r="J27" s="105"/>
      <c r="K27" s="105"/>
      <c r="L27" s="105"/>
      <c r="M27" s="87"/>
    </row>
    <row r="28" spans="2:13" ht="15.75">
      <c r="B28" s="103" t="s">
        <v>40</v>
      </c>
      <c r="C28" s="289" t="s">
        <v>468</v>
      </c>
      <c r="D28" s="290"/>
      <c r="E28" s="290"/>
      <c r="F28" s="290"/>
      <c r="G28" s="290"/>
      <c r="H28" s="290"/>
      <c r="I28" s="290"/>
      <c r="J28" s="290"/>
      <c r="K28" s="290"/>
      <c r="L28" s="290"/>
      <c r="M28" s="87"/>
    </row>
    <row r="29" spans="2:13" ht="15.75">
      <c r="B29" s="103" t="s">
        <v>55</v>
      </c>
      <c r="C29" s="119" t="s">
        <v>219</v>
      </c>
      <c r="D29" s="104"/>
      <c r="E29" s="104"/>
      <c r="F29" s="104"/>
      <c r="G29" s="105"/>
      <c r="H29" s="105"/>
      <c r="I29" s="9" t="s">
        <v>9</v>
      </c>
      <c r="J29" s="105">
        <v>4437678</v>
      </c>
      <c r="K29" s="9"/>
      <c r="L29" s="105"/>
      <c r="M29" s="87"/>
    </row>
    <row r="30" spans="2:13" ht="15.75">
      <c r="B30" s="103"/>
      <c r="C30" s="120" t="s">
        <v>226</v>
      </c>
      <c r="D30" s="121"/>
      <c r="E30" s="121"/>
      <c r="F30" s="110"/>
      <c r="G30" s="9"/>
      <c r="H30" s="9"/>
      <c r="I30" s="9"/>
      <c r="J30" s="9"/>
      <c r="K30" s="9"/>
      <c r="L30" s="9"/>
      <c r="M30" s="87"/>
    </row>
    <row r="31" spans="2:14" ht="15">
      <c r="B31" s="15" t="s">
        <v>39</v>
      </c>
      <c r="C31" s="288" t="s">
        <v>220</v>
      </c>
      <c r="D31" s="288"/>
      <c r="E31" s="288"/>
      <c r="F31" s="102"/>
      <c r="G31" s="9"/>
      <c r="H31" s="9"/>
      <c r="I31" s="9"/>
      <c r="J31" s="9"/>
      <c r="K31" s="9"/>
      <c r="L31" s="9"/>
      <c r="M31" s="122"/>
      <c r="N31" s="3"/>
    </row>
    <row r="32" spans="2:14" ht="45">
      <c r="B32" s="107" t="s">
        <v>48</v>
      </c>
      <c r="C32" s="288" t="s">
        <v>221</v>
      </c>
      <c r="D32" s="288"/>
      <c r="E32" s="288"/>
      <c r="F32" s="102"/>
      <c r="G32" s="9"/>
      <c r="H32" s="9"/>
      <c r="I32" s="9"/>
      <c r="J32" s="9"/>
      <c r="K32" s="9"/>
      <c r="L32" s="9"/>
      <c r="M32" s="122"/>
      <c r="N32" s="3"/>
    </row>
    <row r="33" spans="2:14" ht="15">
      <c r="B33" s="102" t="s">
        <v>36</v>
      </c>
      <c r="C33" s="102"/>
      <c r="D33" s="9" t="s">
        <v>50</v>
      </c>
      <c r="E33" s="102"/>
      <c r="F33" s="102"/>
      <c r="G33" s="9"/>
      <c r="H33" s="9"/>
      <c r="I33" s="9"/>
      <c r="J33" s="9"/>
      <c r="K33" s="102"/>
      <c r="L33" s="9"/>
      <c r="M33" s="123"/>
      <c r="N33" s="1"/>
    </row>
    <row r="34" spans="2:13" ht="15">
      <c r="B34" s="102" t="s">
        <v>37</v>
      </c>
      <c r="C34" s="102"/>
      <c r="D34" s="102" t="s">
        <v>50</v>
      </c>
      <c r="E34" s="102"/>
      <c r="F34" s="102"/>
      <c r="G34" s="102"/>
      <c r="H34" s="102"/>
      <c r="I34" s="102"/>
      <c r="J34" s="102"/>
      <c r="K34" s="102"/>
      <c r="L34" s="102"/>
      <c r="M34" s="87"/>
    </row>
    <row r="35" spans="2:14" ht="15.75">
      <c r="B35" s="103" t="s">
        <v>39</v>
      </c>
      <c r="C35" s="103"/>
      <c r="D35" s="124"/>
      <c r="E35" s="102"/>
      <c r="F35" s="102"/>
      <c r="G35" s="9"/>
      <c r="H35" s="9"/>
      <c r="I35" s="9"/>
      <c r="J35" s="9"/>
      <c r="K35" s="9"/>
      <c r="L35" s="9"/>
      <c r="M35" s="123"/>
      <c r="N35" s="1"/>
    </row>
    <row r="36" spans="2:14" ht="47.25">
      <c r="B36" s="125" t="s">
        <v>48</v>
      </c>
      <c r="C36" s="124"/>
      <c r="D36" s="124" t="s">
        <v>50</v>
      </c>
      <c r="E36" s="102"/>
      <c r="F36" s="102"/>
      <c r="G36" s="9"/>
      <c r="H36" s="9"/>
      <c r="I36" s="9"/>
      <c r="J36" s="9"/>
      <c r="K36" s="9"/>
      <c r="L36" s="9"/>
      <c r="M36" s="123"/>
      <c r="N36" s="1"/>
    </row>
    <row r="37" spans="2:13" ht="15.75">
      <c r="B37" s="124" t="s">
        <v>37</v>
      </c>
      <c r="C37" s="124"/>
      <c r="D37" s="124" t="s">
        <v>50</v>
      </c>
      <c r="E37" s="102"/>
      <c r="F37" s="102"/>
      <c r="G37" s="102"/>
      <c r="H37" s="102"/>
      <c r="I37" s="102"/>
      <c r="J37" s="102"/>
      <c r="K37" s="102"/>
      <c r="L37" s="102"/>
      <c r="M37" s="87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mergeCells count="7">
    <mergeCell ref="C31:E31"/>
    <mergeCell ref="C32:E32"/>
    <mergeCell ref="B4:L4"/>
    <mergeCell ref="B1:L1"/>
    <mergeCell ref="B2:L2"/>
    <mergeCell ref="B3:L3"/>
    <mergeCell ref="C28:L28"/>
  </mergeCells>
  <printOptions/>
  <pageMargins left="1.1811023622047245" right="0.7874015748031497" top="0.5905511811023623" bottom="0.5905511811023623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N53"/>
  <sheetViews>
    <sheetView zoomScale="75" zoomScaleNormal="75" zoomScaleSheetLayoutView="100" zoomScalePageLayoutView="0" workbookViewId="0" topLeftCell="A22">
      <selection activeCell="O31" sqref="O31"/>
    </sheetView>
  </sheetViews>
  <sheetFormatPr defaultColWidth="11.421875" defaultRowHeight="12.75"/>
  <cols>
    <col min="1" max="1" width="33.8515625" style="0" customWidth="1"/>
    <col min="2" max="2" width="6.421875" style="0" customWidth="1"/>
    <col min="3" max="3" width="7.57421875" style="0" customWidth="1"/>
    <col min="4" max="4" width="25.28125" style="0" customWidth="1"/>
    <col min="5" max="5" width="10.28125" style="0" customWidth="1"/>
    <col min="6" max="6" width="6.00390625" style="0" customWidth="1"/>
    <col min="7" max="8" width="5.8515625" style="0" customWidth="1"/>
    <col min="9" max="9" width="16.00390625" style="0" customWidth="1"/>
    <col min="10" max="10" width="17.28125" style="2" customWidth="1"/>
    <col min="11" max="11" width="14.7109375" style="2" customWidth="1"/>
    <col min="12" max="12" width="0.71875" style="0" hidden="1" customWidth="1"/>
    <col min="13" max="14" width="11.421875" style="0" hidden="1" customWidth="1"/>
  </cols>
  <sheetData>
    <row r="1" spans="1:11" ht="15.7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5.75">
      <c r="A3" s="301" t="s">
        <v>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5.75">
      <c r="A4" s="304" t="s">
        <v>280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18.75" customHeight="1">
      <c r="A5" s="126" t="s">
        <v>70</v>
      </c>
      <c r="B5" s="302" t="s">
        <v>85</v>
      </c>
      <c r="C5" s="302"/>
      <c r="D5" s="302"/>
      <c r="E5" s="302"/>
      <c r="F5" s="302" t="s">
        <v>9</v>
      </c>
      <c r="G5" s="302"/>
      <c r="H5" s="302"/>
      <c r="I5" s="302" t="s">
        <v>86</v>
      </c>
      <c r="J5" s="303"/>
      <c r="K5" s="128"/>
    </row>
    <row r="6" spans="1:11" ht="21.75" customHeight="1">
      <c r="A6" s="126" t="s">
        <v>73</v>
      </c>
      <c r="B6" s="302" t="s">
        <v>281</v>
      </c>
      <c r="C6" s="302"/>
      <c r="D6" s="302"/>
      <c r="E6" s="302"/>
      <c r="F6" s="302" t="s">
        <v>455</v>
      </c>
      <c r="G6" s="302"/>
      <c r="H6" s="302"/>
      <c r="I6" s="302" t="s">
        <v>456</v>
      </c>
      <c r="J6" s="303"/>
      <c r="K6" s="127"/>
    </row>
    <row r="7" spans="1:11" ht="18.75" customHeight="1">
      <c r="A7" s="129" t="s">
        <v>457</v>
      </c>
      <c r="B7" s="302" t="s">
        <v>458</v>
      </c>
      <c r="C7" s="302"/>
      <c r="D7" s="302"/>
      <c r="E7" s="302"/>
      <c r="F7" s="302" t="s">
        <v>9</v>
      </c>
      <c r="G7" s="302"/>
      <c r="H7" s="302"/>
      <c r="I7" s="302" t="s">
        <v>87</v>
      </c>
      <c r="J7" s="303"/>
      <c r="K7" s="128"/>
    </row>
    <row r="8" spans="1:11" ht="12" customHeight="1" thickBot="1">
      <c r="A8" s="130"/>
      <c r="B8" s="131"/>
      <c r="C8" s="131"/>
      <c r="D8" s="131"/>
      <c r="E8" s="131"/>
      <c r="F8" s="131"/>
      <c r="G8" s="131"/>
      <c r="H8" s="131"/>
      <c r="I8" s="130"/>
      <c r="J8" s="132"/>
      <c r="K8" s="132"/>
    </row>
    <row r="9" spans="1:11" ht="78" customHeight="1" thickBot="1">
      <c r="A9" s="12" t="s">
        <v>5</v>
      </c>
      <c r="B9" s="11" t="s">
        <v>88</v>
      </c>
      <c r="C9" s="11" t="s">
        <v>78</v>
      </c>
      <c r="D9" s="11" t="s">
        <v>66</v>
      </c>
      <c r="E9" s="133" t="s">
        <v>65</v>
      </c>
      <c r="F9" s="133" t="s">
        <v>44</v>
      </c>
      <c r="G9" s="133" t="s">
        <v>53</v>
      </c>
      <c r="H9" s="11" t="s">
        <v>46</v>
      </c>
      <c r="I9" s="133" t="s">
        <v>38</v>
      </c>
      <c r="J9" s="11" t="s">
        <v>54</v>
      </c>
      <c r="K9" s="134" t="s">
        <v>9</v>
      </c>
    </row>
    <row r="10" spans="1:11" ht="45">
      <c r="A10" s="297" t="s">
        <v>25</v>
      </c>
      <c r="B10" s="299">
        <v>3</v>
      </c>
      <c r="C10" s="299">
        <v>3</v>
      </c>
      <c r="D10" s="128" t="s">
        <v>283</v>
      </c>
      <c r="E10" s="291">
        <v>1</v>
      </c>
      <c r="F10" s="291">
        <v>3</v>
      </c>
      <c r="G10" s="293"/>
      <c r="H10" s="307">
        <v>13</v>
      </c>
      <c r="I10" s="293" t="s">
        <v>89</v>
      </c>
      <c r="J10" s="135" t="s">
        <v>8</v>
      </c>
      <c r="K10" s="136" t="s">
        <v>90</v>
      </c>
    </row>
    <row r="11" spans="1:11" ht="30">
      <c r="A11" s="298"/>
      <c r="B11" s="300"/>
      <c r="C11" s="300"/>
      <c r="D11" s="128" t="s">
        <v>285</v>
      </c>
      <c r="E11" s="292"/>
      <c r="F11" s="292"/>
      <c r="G11" s="294"/>
      <c r="H11" s="308"/>
      <c r="I11" s="294"/>
      <c r="J11" s="137" t="s">
        <v>31</v>
      </c>
      <c r="K11" s="138"/>
    </row>
    <row r="12" spans="1:11" ht="45">
      <c r="A12" s="139" t="s">
        <v>282</v>
      </c>
      <c r="B12" s="140">
        <v>1</v>
      </c>
      <c r="C12" s="140">
        <v>1</v>
      </c>
      <c r="D12" s="128" t="s">
        <v>285</v>
      </c>
      <c r="E12" s="138">
        <v>1</v>
      </c>
      <c r="F12" s="138">
        <v>2</v>
      </c>
      <c r="G12" s="141" t="s">
        <v>18</v>
      </c>
      <c r="H12" s="137">
        <v>13</v>
      </c>
      <c r="I12" s="142" t="s">
        <v>91</v>
      </c>
      <c r="J12" s="137" t="s">
        <v>12</v>
      </c>
      <c r="K12" s="138">
        <v>4483268</v>
      </c>
    </row>
    <row r="13" spans="1:11" ht="30.75" thickBot="1">
      <c r="A13" s="139" t="s">
        <v>284</v>
      </c>
      <c r="B13" s="140">
        <v>1</v>
      </c>
      <c r="C13" s="140">
        <v>1</v>
      </c>
      <c r="D13" s="128" t="s">
        <v>285</v>
      </c>
      <c r="E13" s="138"/>
      <c r="F13" s="138">
        <v>1</v>
      </c>
      <c r="G13" s="141">
        <v>1</v>
      </c>
      <c r="H13" s="137">
        <v>13</v>
      </c>
      <c r="I13" s="142"/>
      <c r="J13" s="143" t="s">
        <v>286</v>
      </c>
      <c r="K13" s="138">
        <v>6629937</v>
      </c>
    </row>
    <row r="14" spans="1:11" ht="30">
      <c r="A14" s="139" t="s">
        <v>287</v>
      </c>
      <c r="B14" s="140">
        <v>1</v>
      </c>
      <c r="C14" s="140">
        <v>1</v>
      </c>
      <c r="D14" s="128" t="s">
        <v>285</v>
      </c>
      <c r="E14" s="138">
        <v>1</v>
      </c>
      <c r="F14" s="138">
        <v>1</v>
      </c>
      <c r="G14" s="141" t="s">
        <v>18</v>
      </c>
      <c r="H14" s="137">
        <v>13</v>
      </c>
      <c r="I14" s="142" t="s">
        <v>91</v>
      </c>
      <c r="J14" s="137" t="s">
        <v>288</v>
      </c>
      <c r="K14" s="138">
        <v>6631689</v>
      </c>
    </row>
    <row r="15" spans="1:11" ht="30">
      <c r="A15" s="139" t="s">
        <v>289</v>
      </c>
      <c r="B15" s="140">
        <v>1</v>
      </c>
      <c r="C15" s="140">
        <v>1</v>
      </c>
      <c r="D15" s="128" t="s">
        <v>285</v>
      </c>
      <c r="E15" s="138">
        <v>1</v>
      </c>
      <c r="F15" s="138">
        <v>1</v>
      </c>
      <c r="G15" s="141"/>
      <c r="H15" s="137">
        <v>13</v>
      </c>
      <c r="I15" s="142" t="s">
        <v>93</v>
      </c>
      <c r="J15" s="137" t="s">
        <v>290</v>
      </c>
      <c r="K15" s="138">
        <v>4370038</v>
      </c>
    </row>
    <row r="16" spans="1:11" ht="30">
      <c r="A16" s="139" t="s">
        <v>291</v>
      </c>
      <c r="B16" s="140">
        <v>1</v>
      </c>
      <c r="C16" s="140">
        <v>1</v>
      </c>
      <c r="D16" s="128" t="s">
        <v>285</v>
      </c>
      <c r="E16" s="138">
        <v>1</v>
      </c>
      <c r="F16" s="138">
        <v>1</v>
      </c>
      <c r="G16" s="141"/>
      <c r="H16" s="137">
        <v>13</v>
      </c>
      <c r="I16" s="142" t="s">
        <v>93</v>
      </c>
      <c r="J16" s="137" t="s">
        <v>292</v>
      </c>
      <c r="K16" s="138">
        <v>4370039</v>
      </c>
    </row>
    <row r="17" spans="1:11" ht="30">
      <c r="A17" s="139" t="s">
        <v>293</v>
      </c>
      <c r="B17" s="140">
        <v>1</v>
      </c>
      <c r="C17" s="140">
        <v>1</v>
      </c>
      <c r="D17" s="128" t="s">
        <v>285</v>
      </c>
      <c r="E17" s="138">
        <v>1</v>
      </c>
      <c r="F17" s="138">
        <v>1</v>
      </c>
      <c r="G17" s="141"/>
      <c r="H17" s="137">
        <v>13</v>
      </c>
      <c r="I17" s="142" t="s">
        <v>91</v>
      </c>
      <c r="J17" s="137" t="s">
        <v>294</v>
      </c>
      <c r="K17" s="138">
        <v>4379047</v>
      </c>
    </row>
    <row r="18" spans="1:11" ht="30">
      <c r="A18" s="139" t="s">
        <v>295</v>
      </c>
      <c r="B18" s="140">
        <v>1</v>
      </c>
      <c r="C18" s="140">
        <v>1</v>
      </c>
      <c r="D18" s="128" t="s">
        <v>285</v>
      </c>
      <c r="E18" s="138">
        <v>1</v>
      </c>
      <c r="F18" s="138">
        <v>1</v>
      </c>
      <c r="G18" s="141"/>
      <c r="H18" s="137">
        <v>13</v>
      </c>
      <c r="I18" s="142" t="s">
        <v>91</v>
      </c>
      <c r="J18" s="137" t="s">
        <v>296</v>
      </c>
      <c r="K18" s="138" t="s">
        <v>297</v>
      </c>
    </row>
    <row r="19" spans="1:11" ht="30">
      <c r="A19" s="139" t="s">
        <v>298</v>
      </c>
      <c r="B19" s="140">
        <v>1</v>
      </c>
      <c r="C19" s="140">
        <v>1</v>
      </c>
      <c r="D19" s="128" t="s">
        <v>477</v>
      </c>
      <c r="E19" s="138">
        <v>1</v>
      </c>
      <c r="F19" s="138">
        <v>1</v>
      </c>
      <c r="G19" s="141"/>
      <c r="H19" s="137">
        <v>13</v>
      </c>
      <c r="I19" s="142" t="s">
        <v>91</v>
      </c>
      <c r="J19" s="137" t="s">
        <v>299</v>
      </c>
      <c r="K19" s="138">
        <v>4269999</v>
      </c>
    </row>
    <row r="20" spans="1:11" ht="30">
      <c r="A20" s="139" t="s">
        <v>300</v>
      </c>
      <c r="B20" s="140">
        <v>1</v>
      </c>
      <c r="C20" s="140">
        <v>1</v>
      </c>
      <c r="D20" s="128" t="s">
        <v>477</v>
      </c>
      <c r="E20" s="138">
        <v>1</v>
      </c>
      <c r="F20" s="138">
        <v>1</v>
      </c>
      <c r="G20" s="141"/>
      <c r="H20" s="137">
        <v>13</v>
      </c>
      <c r="I20" s="142" t="s">
        <v>91</v>
      </c>
      <c r="J20" s="137" t="s">
        <v>301</v>
      </c>
      <c r="K20" s="138">
        <v>4370033</v>
      </c>
    </row>
    <row r="21" spans="1:11" ht="30">
      <c r="A21" s="139" t="s">
        <v>302</v>
      </c>
      <c r="B21" s="140">
        <v>3</v>
      </c>
      <c r="C21" s="140">
        <v>3</v>
      </c>
      <c r="D21" s="128" t="s">
        <v>477</v>
      </c>
      <c r="E21" s="138">
        <v>1</v>
      </c>
      <c r="F21" s="138">
        <v>2</v>
      </c>
      <c r="G21" s="141"/>
      <c r="H21" s="137">
        <v>14</v>
      </c>
      <c r="I21" s="142" t="s">
        <v>91</v>
      </c>
      <c r="J21" s="137" t="s">
        <v>303</v>
      </c>
      <c r="K21" s="138">
        <v>4230010</v>
      </c>
    </row>
    <row r="22" spans="1:11" ht="30">
      <c r="A22" s="139" t="s">
        <v>475</v>
      </c>
      <c r="B22" s="140">
        <v>1</v>
      </c>
      <c r="C22" s="140">
        <v>1</v>
      </c>
      <c r="D22" s="128" t="s">
        <v>477</v>
      </c>
      <c r="E22" s="138">
        <v>1</v>
      </c>
      <c r="F22" s="138">
        <v>1</v>
      </c>
      <c r="G22" s="141">
        <v>1</v>
      </c>
      <c r="H22" s="137">
        <v>14</v>
      </c>
      <c r="I22" s="142" t="s">
        <v>229</v>
      </c>
      <c r="J22" s="144" t="s">
        <v>305</v>
      </c>
      <c r="K22" s="138">
        <v>4229478</v>
      </c>
    </row>
    <row r="23" spans="1:11" ht="30">
      <c r="A23" s="139" t="s">
        <v>304</v>
      </c>
      <c r="B23" s="140">
        <v>1</v>
      </c>
      <c r="C23" s="140">
        <v>1</v>
      </c>
      <c r="D23" s="128" t="s">
        <v>477</v>
      </c>
      <c r="E23" s="138">
        <v>1</v>
      </c>
      <c r="F23" s="138">
        <v>1</v>
      </c>
      <c r="G23" s="141"/>
      <c r="H23" s="137">
        <v>14</v>
      </c>
      <c r="I23" s="142" t="s">
        <v>94</v>
      </c>
      <c r="J23" s="137" t="s">
        <v>307</v>
      </c>
      <c r="K23" s="138">
        <v>4229916</v>
      </c>
    </row>
    <row r="24" spans="1:11" ht="30">
      <c r="A24" s="139" t="s">
        <v>306</v>
      </c>
      <c r="B24" s="140">
        <v>1</v>
      </c>
      <c r="C24" s="140">
        <v>1</v>
      </c>
      <c r="D24" s="128" t="s">
        <v>477</v>
      </c>
      <c r="E24" s="138">
        <v>1</v>
      </c>
      <c r="F24" s="138">
        <v>1</v>
      </c>
      <c r="G24" s="141">
        <v>1</v>
      </c>
      <c r="H24" s="137">
        <v>14</v>
      </c>
      <c r="I24" s="142" t="s">
        <v>94</v>
      </c>
      <c r="J24" s="137" t="s">
        <v>309</v>
      </c>
      <c r="K24" s="138">
        <v>4483267</v>
      </c>
    </row>
    <row r="25" spans="1:11" ht="30">
      <c r="A25" s="139" t="s">
        <v>308</v>
      </c>
      <c r="B25" s="140">
        <v>1</v>
      </c>
      <c r="C25" s="140">
        <v>1</v>
      </c>
      <c r="D25" s="128" t="s">
        <v>477</v>
      </c>
      <c r="E25" s="138">
        <v>1</v>
      </c>
      <c r="F25" s="138">
        <v>1</v>
      </c>
      <c r="G25" s="141"/>
      <c r="H25" s="137">
        <v>14</v>
      </c>
      <c r="I25" s="142" t="s">
        <v>93</v>
      </c>
      <c r="J25" s="137" t="s">
        <v>311</v>
      </c>
      <c r="K25" s="138"/>
    </row>
    <row r="26" spans="1:11" ht="30">
      <c r="A26" s="139" t="s">
        <v>310</v>
      </c>
      <c r="B26" s="140">
        <v>1</v>
      </c>
      <c r="C26" s="140">
        <v>1</v>
      </c>
      <c r="D26" s="128" t="s">
        <v>478</v>
      </c>
      <c r="E26" s="138">
        <v>1</v>
      </c>
      <c r="F26" s="138">
        <v>1</v>
      </c>
      <c r="G26" s="141" t="s">
        <v>18</v>
      </c>
      <c r="H26" s="137">
        <v>14</v>
      </c>
      <c r="I26" s="142" t="s">
        <v>94</v>
      </c>
      <c r="J26" s="145" t="s">
        <v>313</v>
      </c>
      <c r="K26" s="138">
        <v>4229351</v>
      </c>
    </row>
    <row r="27" spans="1:11" ht="30">
      <c r="A27" s="139" t="s">
        <v>312</v>
      </c>
      <c r="B27" s="140">
        <v>1</v>
      </c>
      <c r="C27" s="140">
        <v>1</v>
      </c>
      <c r="D27" s="128" t="s">
        <v>478</v>
      </c>
      <c r="E27" s="138">
        <v>1</v>
      </c>
      <c r="F27" s="138">
        <v>1</v>
      </c>
      <c r="G27" s="141"/>
      <c r="H27" s="137">
        <v>15</v>
      </c>
      <c r="I27" s="142" t="s">
        <v>96</v>
      </c>
      <c r="J27" s="137" t="s">
        <v>11</v>
      </c>
      <c r="K27" s="138">
        <v>3276884</v>
      </c>
    </row>
    <row r="28" spans="1:11" ht="15.75" customHeight="1">
      <c r="A28" s="139" t="s">
        <v>314</v>
      </c>
      <c r="B28" s="140">
        <v>1</v>
      </c>
      <c r="C28" s="140">
        <v>1</v>
      </c>
      <c r="D28" s="128" t="s">
        <v>478</v>
      </c>
      <c r="E28" s="138">
        <v>1</v>
      </c>
      <c r="F28" s="138">
        <v>1</v>
      </c>
      <c r="G28" s="141"/>
      <c r="H28" s="137">
        <v>15</v>
      </c>
      <c r="I28" s="142" t="s">
        <v>96</v>
      </c>
      <c r="J28" s="137" t="s">
        <v>95</v>
      </c>
      <c r="K28" s="138"/>
    </row>
    <row r="29" spans="1:11" ht="30">
      <c r="A29" s="146" t="s">
        <v>315</v>
      </c>
      <c r="B29" s="147">
        <v>1</v>
      </c>
      <c r="C29" s="147">
        <v>1</v>
      </c>
      <c r="D29" s="128" t="s">
        <v>478</v>
      </c>
      <c r="E29" s="148">
        <v>1</v>
      </c>
      <c r="F29" s="148">
        <v>1</v>
      </c>
      <c r="G29" s="149"/>
      <c r="H29" s="150">
        <v>15</v>
      </c>
      <c r="I29" s="151" t="s">
        <v>96</v>
      </c>
      <c r="J29" s="150" t="s">
        <v>317</v>
      </c>
      <c r="K29" s="148">
        <v>4370031</v>
      </c>
    </row>
    <row r="30" spans="1:11" ht="15">
      <c r="A30" s="139" t="s">
        <v>316</v>
      </c>
      <c r="B30" s="127">
        <v>1</v>
      </c>
      <c r="C30" s="127">
        <v>1</v>
      </c>
      <c r="D30" s="128" t="s">
        <v>478</v>
      </c>
      <c r="E30" s="127">
        <v>1</v>
      </c>
      <c r="F30" s="127">
        <v>1</v>
      </c>
      <c r="G30" s="127"/>
      <c r="H30" s="127"/>
      <c r="I30" s="128"/>
      <c r="J30" s="127"/>
      <c r="K30" s="127"/>
    </row>
    <row r="31" spans="1:11" ht="30">
      <c r="A31" s="139" t="s">
        <v>318</v>
      </c>
      <c r="B31" s="127">
        <v>1</v>
      </c>
      <c r="C31" s="127">
        <v>1</v>
      </c>
      <c r="D31" s="128" t="s">
        <v>92</v>
      </c>
      <c r="E31" s="127">
        <v>1</v>
      </c>
      <c r="F31" s="127">
        <v>1</v>
      </c>
      <c r="G31" s="127"/>
      <c r="H31" s="127"/>
      <c r="I31" s="128"/>
      <c r="J31" s="127"/>
      <c r="K31" s="127"/>
    </row>
    <row r="32" spans="1:11" ht="15">
      <c r="A32" s="139" t="s">
        <v>319</v>
      </c>
      <c r="B32" s="127">
        <v>1</v>
      </c>
      <c r="C32" s="127">
        <v>1</v>
      </c>
      <c r="D32" s="128" t="s">
        <v>479</v>
      </c>
      <c r="E32" s="127">
        <v>1</v>
      </c>
      <c r="F32" s="127">
        <v>1</v>
      </c>
      <c r="G32" s="15"/>
      <c r="H32" s="15"/>
      <c r="I32" s="15"/>
      <c r="J32" s="20"/>
      <c r="K32" s="20"/>
    </row>
    <row r="33" spans="1:11" ht="15.75">
      <c r="A33" s="139" t="s">
        <v>321</v>
      </c>
      <c r="B33" s="188">
        <v>1</v>
      </c>
      <c r="C33" s="188">
        <v>1</v>
      </c>
      <c r="D33" s="128" t="s">
        <v>480</v>
      </c>
      <c r="E33" s="188">
        <v>1</v>
      </c>
      <c r="F33" s="188">
        <v>1</v>
      </c>
      <c r="G33" s="188"/>
      <c r="H33" s="188"/>
      <c r="I33" s="128" t="s">
        <v>96</v>
      </c>
      <c r="J33" s="188"/>
      <c r="K33" s="189"/>
    </row>
    <row r="34" spans="1:11" ht="30.75" thickBot="1">
      <c r="A34" s="152" t="s">
        <v>476</v>
      </c>
      <c r="B34" s="155">
        <v>1</v>
      </c>
      <c r="C34" s="156">
        <v>1</v>
      </c>
      <c r="D34" s="153" t="s">
        <v>481</v>
      </c>
      <c r="E34" s="156">
        <v>1</v>
      </c>
      <c r="F34" s="156">
        <v>1</v>
      </c>
      <c r="G34" s="157"/>
      <c r="H34" s="143">
        <v>15</v>
      </c>
      <c r="I34" s="154" t="s">
        <v>96</v>
      </c>
      <c r="J34" s="164" t="s">
        <v>28</v>
      </c>
      <c r="K34" s="156">
        <v>4370228</v>
      </c>
    </row>
    <row r="35" spans="1:11" ht="30">
      <c r="A35" s="139" t="s">
        <v>323</v>
      </c>
      <c r="B35" s="158">
        <v>1</v>
      </c>
      <c r="C35" s="136">
        <v>1</v>
      </c>
      <c r="D35" s="128" t="s">
        <v>482</v>
      </c>
      <c r="E35" s="136">
        <v>1</v>
      </c>
      <c r="F35" s="136">
        <v>1</v>
      </c>
      <c r="G35" s="159"/>
      <c r="H35" s="135" t="s">
        <v>18</v>
      </c>
      <c r="I35" s="160" t="s">
        <v>96</v>
      </c>
      <c r="J35" s="135" t="s">
        <v>320</v>
      </c>
      <c r="K35" s="136">
        <v>5213187</v>
      </c>
    </row>
    <row r="36" spans="1:11" ht="30">
      <c r="A36" s="139" t="s">
        <v>325</v>
      </c>
      <c r="B36" s="161">
        <v>3</v>
      </c>
      <c r="C36" s="162">
        <v>3</v>
      </c>
      <c r="D36" s="128" t="s">
        <v>483</v>
      </c>
      <c r="E36" s="162">
        <v>1</v>
      </c>
      <c r="F36" s="162">
        <v>2</v>
      </c>
      <c r="G36" s="163"/>
      <c r="H36" s="164">
        <v>21</v>
      </c>
      <c r="I36" s="165" t="s">
        <v>96</v>
      </c>
      <c r="J36" s="137" t="s">
        <v>322</v>
      </c>
      <c r="K36" s="162">
        <v>4205990</v>
      </c>
    </row>
    <row r="37" spans="1:11" ht="30">
      <c r="A37" s="139" t="s">
        <v>327</v>
      </c>
      <c r="B37" s="140">
        <v>3</v>
      </c>
      <c r="C37" s="138">
        <v>3</v>
      </c>
      <c r="D37" s="166" t="s">
        <v>92</v>
      </c>
      <c r="E37" s="138">
        <v>1</v>
      </c>
      <c r="F37" s="138">
        <v>2</v>
      </c>
      <c r="G37" s="141"/>
      <c r="H37" s="137">
        <v>21</v>
      </c>
      <c r="I37" s="142" t="s">
        <v>96</v>
      </c>
      <c r="J37" s="137" t="s">
        <v>324</v>
      </c>
      <c r="K37" s="138">
        <v>4483232</v>
      </c>
    </row>
    <row r="38" spans="1:11" ht="30">
      <c r="A38" s="139" t="s">
        <v>328</v>
      </c>
      <c r="B38" s="140">
        <v>1</v>
      </c>
      <c r="C38" s="138">
        <v>1</v>
      </c>
      <c r="D38" s="166" t="s">
        <v>92</v>
      </c>
      <c r="E38" s="138">
        <v>1</v>
      </c>
      <c r="F38" s="138">
        <v>1</v>
      </c>
      <c r="G38" s="141"/>
      <c r="H38" s="137">
        <v>21</v>
      </c>
      <c r="I38" s="142" t="s">
        <v>96</v>
      </c>
      <c r="J38" s="137" t="s">
        <v>326</v>
      </c>
      <c r="K38" s="138">
        <v>4505989</v>
      </c>
    </row>
    <row r="39" spans="1:11" ht="30">
      <c r="A39" s="167" t="s">
        <v>327</v>
      </c>
      <c r="B39" s="140">
        <v>3</v>
      </c>
      <c r="C39" s="138">
        <v>3</v>
      </c>
      <c r="D39" s="166" t="s">
        <v>92</v>
      </c>
      <c r="E39" s="138">
        <v>1</v>
      </c>
      <c r="F39" s="138">
        <v>2</v>
      </c>
      <c r="G39" s="141">
        <v>2</v>
      </c>
      <c r="H39" s="137">
        <v>21</v>
      </c>
      <c r="I39" s="142"/>
      <c r="J39" s="137"/>
      <c r="K39" s="138"/>
    </row>
    <row r="40" spans="1:11" ht="30.75" thickBot="1">
      <c r="A40" s="167" t="s">
        <v>328</v>
      </c>
      <c r="B40" s="168">
        <v>1</v>
      </c>
      <c r="C40" s="169">
        <v>1</v>
      </c>
      <c r="D40" s="170" t="s">
        <v>92</v>
      </c>
      <c r="E40" s="169">
        <v>1</v>
      </c>
      <c r="F40" s="169">
        <v>1</v>
      </c>
      <c r="G40" s="171">
        <v>1</v>
      </c>
      <c r="H40" s="172">
        <v>21</v>
      </c>
      <c r="I40" s="173" t="s">
        <v>93</v>
      </c>
      <c r="J40" s="172" t="s">
        <v>329</v>
      </c>
      <c r="K40" s="138" t="s">
        <v>330</v>
      </c>
    </row>
    <row r="41" spans="1:11" ht="16.5" thickBot="1">
      <c r="A41" s="174" t="s">
        <v>20</v>
      </c>
      <c r="B41" s="175"/>
      <c r="C41" s="175"/>
      <c r="D41" s="175"/>
      <c r="E41" s="176"/>
      <c r="F41" s="177">
        <f>SUM(F10:F40)</f>
        <v>37</v>
      </c>
      <c r="G41" s="177">
        <v>7</v>
      </c>
      <c r="H41" s="178"/>
      <c r="I41" s="178"/>
      <c r="J41" s="179"/>
      <c r="K41" s="180"/>
    </row>
    <row r="42" spans="1:11" ht="15.75">
      <c r="A42" s="181" t="s">
        <v>56</v>
      </c>
      <c r="B42" s="181"/>
      <c r="C42" s="181" t="s">
        <v>59</v>
      </c>
      <c r="D42" s="181"/>
      <c r="E42" s="181"/>
      <c r="F42" s="182" t="s">
        <v>18</v>
      </c>
      <c r="G42" s="182" t="s">
        <v>18</v>
      </c>
      <c r="H42" s="182"/>
      <c r="I42" s="182"/>
      <c r="J42" s="182"/>
      <c r="K42" s="182"/>
    </row>
    <row r="43" spans="1:11" ht="15.75">
      <c r="A43" s="181" t="s">
        <v>34</v>
      </c>
      <c r="B43" s="181"/>
      <c r="C43" s="181"/>
      <c r="D43" s="183" t="s">
        <v>97</v>
      </c>
      <c r="E43" s="183"/>
      <c r="F43" s="182"/>
      <c r="G43" s="182"/>
      <c r="H43" s="182"/>
      <c r="I43" s="182"/>
      <c r="J43" s="182"/>
      <c r="K43" s="182"/>
    </row>
    <row r="44" spans="1:11" ht="15.75">
      <c r="A44" s="181" t="s">
        <v>60</v>
      </c>
      <c r="B44" s="181"/>
      <c r="C44" s="181"/>
      <c r="D44" s="181" t="s">
        <v>98</v>
      </c>
      <c r="E44" s="181"/>
      <c r="F44" s="184"/>
      <c r="G44" s="184"/>
      <c r="H44" s="184"/>
      <c r="I44" s="184"/>
      <c r="J44" s="182"/>
      <c r="K44" s="184"/>
    </row>
    <row r="45" spans="1:11" ht="15.75">
      <c r="A45" s="181" t="s">
        <v>57</v>
      </c>
      <c r="B45" s="181"/>
      <c r="C45" s="181"/>
      <c r="D45" s="183" t="s">
        <v>99</v>
      </c>
      <c r="E45" s="183"/>
      <c r="F45" s="182"/>
      <c r="G45" s="182"/>
      <c r="H45" s="182" t="s">
        <v>9</v>
      </c>
      <c r="I45" s="182" t="s">
        <v>100</v>
      </c>
      <c r="J45" s="182" t="s">
        <v>509</v>
      </c>
      <c r="K45" s="182"/>
    </row>
    <row r="46" spans="1:11" ht="15.75">
      <c r="A46" s="181" t="s">
        <v>101</v>
      </c>
      <c r="B46" s="181"/>
      <c r="C46" s="181"/>
      <c r="D46" s="182"/>
      <c r="E46" s="182"/>
      <c r="F46" s="182"/>
      <c r="G46" s="182"/>
      <c r="H46" s="182"/>
      <c r="I46" s="182"/>
      <c r="J46" s="182"/>
      <c r="K46" s="182"/>
    </row>
    <row r="47" spans="1:14" ht="15.75">
      <c r="A47" s="305" t="s">
        <v>102</v>
      </c>
      <c r="B47" s="305"/>
      <c r="C47" s="305"/>
      <c r="D47" s="306" t="s">
        <v>103</v>
      </c>
      <c r="E47" s="306"/>
      <c r="F47" s="185"/>
      <c r="G47" s="185"/>
      <c r="H47" s="185"/>
      <c r="I47" s="185"/>
      <c r="J47" s="185"/>
      <c r="K47" s="185"/>
      <c r="L47" s="1"/>
      <c r="M47" s="1"/>
      <c r="N47" s="3"/>
    </row>
    <row r="48" spans="1:14" ht="15">
      <c r="A48" s="185" t="s">
        <v>18</v>
      </c>
      <c r="B48" s="185"/>
      <c r="C48" s="185" t="s">
        <v>62</v>
      </c>
      <c r="D48" s="185"/>
      <c r="E48" s="185"/>
      <c r="F48" s="185"/>
      <c r="G48" s="185"/>
      <c r="H48" s="185" t="s">
        <v>63</v>
      </c>
      <c r="I48" s="185"/>
      <c r="J48" s="185"/>
      <c r="K48" s="185"/>
      <c r="L48" s="1"/>
      <c r="M48" s="1"/>
      <c r="N48" s="3"/>
    </row>
    <row r="49" spans="1:14" ht="15.75">
      <c r="A49" s="295" t="s">
        <v>102</v>
      </c>
      <c r="B49" s="295"/>
      <c r="C49" s="295"/>
      <c r="D49" s="296" t="s">
        <v>103</v>
      </c>
      <c r="E49" s="296"/>
      <c r="F49" s="182"/>
      <c r="G49" s="182"/>
      <c r="H49" s="182"/>
      <c r="I49" s="182"/>
      <c r="J49" s="182"/>
      <c r="K49" s="182"/>
      <c r="L49" s="1"/>
      <c r="M49" s="1"/>
      <c r="N49" s="1"/>
    </row>
    <row r="50" spans="1:14" ht="15">
      <c r="A50" s="182" t="s">
        <v>18</v>
      </c>
      <c r="B50" s="182"/>
      <c r="C50" s="182" t="s">
        <v>62</v>
      </c>
      <c r="D50" s="182"/>
      <c r="E50" s="182"/>
      <c r="F50" s="182"/>
      <c r="G50" s="182"/>
      <c r="H50" s="182" t="s">
        <v>63</v>
      </c>
      <c r="I50" s="182"/>
      <c r="J50" s="182"/>
      <c r="K50" s="182"/>
      <c r="L50" s="1"/>
      <c r="M50" s="1" t="s">
        <v>9</v>
      </c>
      <c r="N50" s="1"/>
    </row>
    <row r="51" spans="1:14" ht="12.7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7"/>
      <c r="K51" s="187"/>
      <c r="L51" s="1"/>
      <c r="M51" s="1"/>
      <c r="N51" s="1"/>
    </row>
    <row r="52" spans="1:14" ht="34.5" customHeight="1">
      <c r="A52" s="9" t="s">
        <v>18</v>
      </c>
      <c r="B52" s="9"/>
      <c r="C52" s="9" t="s">
        <v>62</v>
      </c>
      <c r="D52" s="9"/>
      <c r="E52" s="9"/>
      <c r="F52" s="9"/>
      <c r="G52" s="9"/>
      <c r="H52" s="9" t="s">
        <v>63</v>
      </c>
      <c r="I52" s="9"/>
      <c r="J52" s="9"/>
      <c r="K52" s="9"/>
      <c r="L52" s="1"/>
      <c r="M52" s="1"/>
      <c r="N52" s="1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6"/>
      <c r="K53" s="6"/>
    </row>
  </sheetData>
  <sheetProtection/>
  <mergeCells count="25">
    <mergeCell ref="F7:H7"/>
    <mergeCell ref="I6:J6"/>
    <mergeCell ref="I7:J7"/>
    <mergeCell ref="B6:E6"/>
    <mergeCell ref="F6:H6"/>
    <mergeCell ref="A47:C47"/>
    <mergeCell ref="D47:E47"/>
    <mergeCell ref="B7:E7"/>
    <mergeCell ref="H10:H11"/>
    <mergeCell ref="I10:I11"/>
    <mergeCell ref="A1:K1"/>
    <mergeCell ref="A2:K2"/>
    <mergeCell ref="A3:K3"/>
    <mergeCell ref="B5:E5"/>
    <mergeCell ref="F5:H5"/>
    <mergeCell ref="I5:J5"/>
    <mergeCell ref="A4:K4"/>
    <mergeCell ref="F10:F11"/>
    <mergeCell ref="G10:G11"/>
    <mergeCell ref="A49:C49"/>
    <mergeCell ref="D49:E49"/>
    <mergeCell ref="E10:E11"/>
    <mergeCell ref="A10:A11"/>
    <mergeCell ref="B10:B11"/>
    <mergeCell ref="C10:C11"/>
  </mergeCells>
  <printOptions/>
  <pageMargins left="0.7874015748031497" right="0.7874015748031497" top="0.5905511811023623" bottom="0.5905511811023623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N28"/>
  <sheetViews>
    <sheetView tabSelected="1" zoomScale="75" zoomScaleNormal="75" zoomScalePageLayoutView="0" workbookViewId="0" topLeftCell="A1">
      <selection activeCell="N20" sqref="N20"/>
    </sheetView>
  </sheetViews>
  <sheetFormatPr defaultColWidth="11.421875" defaultRowHeight="12.75"/>
  <cols>
    <col min="1" max="1" width="3.57421875" style="0" customWidth="1"/>
    <col min="2" max="2" width="27.57421875" style="0" customWidth="1"/>
    <col min="3" max="3" width="9.28125" style="0" customWidth="1"/>
    <col min="4" max="4" width="9.57421875" style="0" customWidth="1"/>
    <col min="5" max="5" width="11.28125" style="0" customWidth="1"/>
    <col min="6" max="6" width="11.7109375" style="0" customWidth="1"/>
    <col min="7" max="7" width="8.7109375" style="0" customWidth="1"/>
    <col min="8" max="8" width="10.00390625" style="0" customWidth="1"/>
    <col min="9" max="9" width="7.7109375" style="0" customWidth="1"/>
    <col min="10" max="10" width="14.8515625" style="0" customWidth="1"/>
    <col min="11" max="11" width="19.00390625" style="0" customWidth="1"/>
  </cols>
  <sheetData>
    <row r="1" spans="2:12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>
      <c r="B2" s="285" t="s">
        <v>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2:12" ht="15.75">
      <c r="B3" s="285" t="s">
        <v>1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2" ht="15.75">
      <c r="B4" s="285" t="s">
        <v>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2:12" ht="15.75">
      <c r="B5" s="285" t="s">
        <v>3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2:12" ht="15.7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7"/>
      <c r="B7" s="285" t="s">
        <v>26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 ht="21" customHeight="1">
      <c r="A8" s="87"/>
      <c r="B8" s="285" t="s">
        <v>104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</row>
    <row r="9" spans="1:12" ht="29.25" customHeight="1">
      <c r="A9" s="87"/>
      <c r="B9" s="130" t="s">
        <v>70</v>
      </c>
      <c r="C9" s="311" t="s">
        <v>598</v>
      </c>
      <c r="D9" s="311"/>
      <c r="E9" s="311"/>
      <c r="F9" s="311"/>
      <c r="G9" s="130" t="s">
        <v>9</v>
      </c>
      <c r="H9" s="311">
        <v>3280847</v>
      </c>
      <c r="I9" s="311"/>
      <c r="J9" s="130" t="s">
        <v>49</v>
      </c>
      <c r="K9" s="132" t="s">
        <v>72</v>
      </c>
      <c r="L9" s="132"/>
    </row>
    <row r="10" spans="1:12" ht="30" customHeight="1">
      <c r="A10" s="87"/>
      <c r="B10" s="130" t="s">
        <v>73</v>
      </c>
      <c r="C10" s="311" t="s">
        <v>18</v>
      </c>
      <c r="D10" s="311"/>
      <c r="E10" s="311"/>
      <c r="F10" s="311"/>
      <c r="G10" s="130" t="s">
        <v>9</v>
      </c>
      <c r="H10" s="311">
        <v>3273594</v>
      </c>
      <c r="I10" s="311"/>
      <c r="J10" s="312"/>
      <c r="K10" s="312"/>
      <c r="L10" s="312"/>
    </row>
    <row r="11" spans="1:12" ht="37.5" customHeight="1" thickBot="1">
      <c r="A11" s="87"/>
      <c r="B11" s="130" t="s">
        <v>105</v>
      </c>
      <c r="C11" s="311" t="s">
        <v>162</v>
      </c>
      <c r="D11" s="311"/>
      <c r="E11" s="311"/>
      <c r="F11" s="311"/>
      <c r="G11" s="130" t="s">
        <v>9</v>
      </c>
      <c r="H11" s="311" t="s">
        <v>71</v>
      </c>
      <c r="I11" s="311"/>
      <c r="J11" s="130" t="s">
        <v>163</v>
      </c>
      <c r="K11" s="132">
        <v>3389957</v>
      </c>
      <c r="L11" s="132"/>
    </row>
    <row r="12" spans="1:14" ht="95.25" thickBot="1">
      <c r="A12" s="87"/>
      <c r="B12" s="190" t="s">
        <v>5</v>
      </c>
      <c r="C12" s="191" t="s">
        <v>88</v>
      </c>
      <c r="D12" s="191" t="s">
        <v>78</v>
      </c>
      <c r="E12" s="191" t="s">
        <v>66</v>
      </c>
      <c r="F12" s="191" t="s">
        <v>65</v>
      </c>
      <c r="G12" s="191" t="s">
        <v>44</v>
      </c>
      <c r="H12" s="191" t="s">
        <v>53</v>
      </c>
      <c r="I12" s="191" t="s">
        <v>46</v>
      </c>
      <c r="J12" s="191" t="s">
        <v>38</v>
      </c>
      <c r="K12" s="191" t="s">
        <v>54</v>
      </c>
      <c r="L12" s="192" t="s">
        <v>4</v>
      </c>
      <c r="M12" s="1"/>
      <c r="N12" s="1"/>
    </row>
    <row r="13" spans="1:14" ht="29.25" customHeight="1">
      <c r="A13" s="87"/>
      <c r="B13" s="22" t="s">
        <v>16</v>
      </c>
      <c r="C13" s="128">
        <v>1</v>
      </c>
      <c r="D13" s="128">
        <v>1</v>
      </c>
      <c r="E13" s="22" t="s">
        <v>106</v>
      </c>
      <c r="F13" s="128"/>
      <c r="G13" s="127">
        <v>2</v>
      </c>
      <c r="H13" s="127"/>
      <c r="I13" s="153">
        <v>16</v>
      </c>
      <c r="J13" s="153" t="s">
        <v>106</v>
      </c>
      <c r="K13" s="153" t="s">
        <v>24</v>
      </c>
      <c r="L13" s="193">
        <v>3280847</v>
      </c>
      <c r="M13" s="1"/>
      <c r="N13" s="1"/>
    </row>
    <row r="14" spans="1:14" ht="34.5" customHeight="1">
      <c r="A14" s="87"/>
      <c r="B14" s="22" t="s">
        <v>27</v>
      </c>
      <c r="C14" s="128">
        <v>1</v>
      </c>
      <c r="D14" s="128">
        <v>1</v>
      </c>
      <c r="E14" s="22" t="s">
        <v>484</v>
      </c>
      <c r="F14" s="128"/>
      <c r="G14" s="127">
        <v>1</v>
      </c>
      <c r="H14" s="127"/>
      <c r="I14" s="128">
        <v>16</v>
      </c>
      <c r="J14" s="128"/>
      <c r="K14" s="128" t="s">
        <v>17</v>
      </c>
      <c r="L14" s="194">
        <v>3283434</v>
      </c>
      <c r="M14" s="1"/>
      <c r="N14" s="1"/>
    </row>
    <row r="15" spans="1:12" ht="33" customHeight="1">
      <c r="A15" s="87"/>
      <c r="B15" s="22" t="s">
        <v>13</v>
      </c>
      <c r="C15" s="128">
        <v>1</v>
      </c>
      <c r="D15" s="128">
        <v>1</v>
      </c>
      <c r="E15" s="22" t="s">
        <v>485</v>
      </c>
      <c r="F15" s="128"/>
      <c r="G15" s="127">
        <v>1</v>
      </c>
      <c r="H15" s="127"/>
      <c r="I15" s="128">
        <v>16</v>
      </c>
      <c r="J15" s="128" t="s">
        <v>107</v>
      </c>
      <c r="K15" s="128" t="s">
        <v>14</v>
      </c>
      <c r="L15" s="194">
        <v>3281187</v>
      </c>
    </row>
    <row r="16" spans="1:12" ht="33.75" customHeight="1">
      <c r="A16" s="87"/>
      <c r="B16" s="22" t="s">
        <v>15</v>
      </c>
      <c r="C16" s="128">
        <v>1</v>
      </c>
      <c r="D16" s="128">
        <v>1</v>
      </c>
      <c r="E16" s="22" t="s">
        <v>486</v>
      </c>
      <c r="F16" s="128"/>
      <c r="G16" s="127">
        <v>1</v>
      </c>
      <c r="H16" s="127"/>
      <c r="I16" s="128">
        <v>16</v>
      </c>
      <c r="J16" s="128" t="s">
        <v>108</v>
      </c>
      <c r="K16" s="128" t="s">
        <v>230</v>
      </c>
      <c r="L16" s="194">
        <v>3277123</v>
      </c>
    </row>
    <row r="17" spans="1:12" ht="33.75" customHeight="1">
      <c r="A17" s="87"/>
      <c r="B17" s="22" t="s">
        <v>602</v>
      </c>
      <c r="C17" s="128">
        <v>1</v>
      </c>
      <c r="D17" s="128">
        <v>1</v>
      </c>
      <c r="E17" s="22"/>
      <c r="F17" s="128"/>
      <c r="G17" s="127"/>
      <c r="H17" s="127">
        <v>1</v>
      </c>
      <c r="I17" s="128"/>
      <c r="J17" s="128"/>
      <c r="K17" s="128"/>
      <c r="L17" s="128"/>
    </row>
    <row r="18" spans="1:12" ht="33.75" customHeight="1">
      <c r="A18" s="87"/>
      <c r="B18" s="22" t="s">
        <v>601</v>
      </c>
      <c r="C18" s="128">
        <v>1</v>
      </c>
      <c r="D18" s="128">
        <v>1</v>
      </c>
      <c r="E18" s="22"/>
      <c r="F18" s="128"/>
      <c r="G18" s="127"/>
      <c r="H18" s="127">
        <v>1</v>
      </c>
      <c r="I18" s="128"/>
      <c r="J18" s="128"/>
      <c r="K18" s="128"/>
      <c r="L18" s="128"/>
    </row>
    <row r="19" spans="1:12" ht="33.75" customHeight="1" thickBot="1">
      <c r="A19" s="87"/>
      <c r="B19" s="328" t="s">
        <v>600</v>
      </c>
      <c r="C19" s="195">
        <v>1</v>
      </c>
      <c r="D19" s="195">
        <v>1</v>
      </c>
      <c r="E19" s="324"/>
      <c r="F19" s="323"/>
      <c r="G19" s="325"/>
      <c r="H19" s="325">
        <v>1</v>
      </c>
      <c r="I19" s="326"/>
      <c r="J19" s="323"/>
      <c r="K19" s="323"/>
      <c r="L19" s="327"/>
    </row>
    <row r="20" spans="1:12" ht="16.5" thickBot="1">
      <c r="A20" s="87"/>
      <c r="B20" s="322" t="s">
        <v>20</v>
      </c>
      <c r="E20" s="196"/>
      <c r="F20" s="195"/>
      <c r="G20" s="197">
        <f>SUM(G13:G16)</f>
        <v>5</v>
      </c>
      <c r="H20" s="198">
        <v>3</v>
      </c>
      <c r="I20" s="199"/>
      <c r="J20" s="195"/>
      <c r="K20" s="195"/>
      <c r="L20" s="200"/>
    </row>
    <row r="21" spans="1:12" ht="15">
      <c r="A21" s="87"/>
      <c r="B21" s="201" t="s">
        <v>56</v>
      </c>
      <c r="C21" s="202"/>
      <c r="D21" s="202"/>
      <c r="E21" s="202"/>
      <c r="F21" s="202"/>
      <c r="G21" s="202"/>
      <c r="H21" s="203"/>
      <c r="I21" s="202"/>
      <c r="J21" s="202"/>
      <c r="K21" s="203"/>
      <c r="L21" s="204"/>
    </row>
    <row r="22" spans="1:12" ht="15">
      <c r="A22" s="87"/>
      <c r="B22" s="205" t="s">
        <v>34</v>
      </c>
      <c r="C22" s="313" t="s">
        <v>227</v>
      </c>
      <c r="D22" s="314"/>
      <c r="E22" s="314"/>
      <c r="F22" s="314"/>
      <c r="G22" s="105"/>
      <c r="H22" s="105"/>
      <c r="I22" s="105"/>
      <c r="J22" s="105"/>
      <c r="K22" s="9"/>
      <c r="L22" s="206"/>
    </row>
    <row r="23" spans="1:12" ht="15">
      <c r="A23" s="87"/>
      <c r="B23" s="205" t="s">
        <v>60</v>
      </c>
      <c r="C23" s="207"/>
      <c r="D23" s="315" t="s">
        <v>109</v>
      </c>
      <c r="E23" s="315"/>
      <c r="F23" s="315"/>
      <c r="G23" s="315"/>
      <c r="H23" s="315"/>
      <c r="I23" s="315"/>
      <c r="J23" s="315"/>
      <c r="K23" s="9"/>
      <c r="L23" s="208"/>
    </row>
    <row r="24" spans="1:12" ht="15">
      <c r="A24" s="87"/>
      <c r="B24" s="205" t="s">
        <v>57</v>
      </c>
      <c r="C24" s="15"/>
      <c r="D24" s="105"/>
      <c r="E24" s="105" t="s">
        <v>64</v>
      </c>
      <c r="F24" s="105"/>
      <c r="G24" s="105"/>
      <c r="H24" s="105"/>
      <c r="I24" s="9" t="s">
        <v>9</v>
      </c>
      <c r="J24" s="105"/>
      <c r="K24" s="316" t="s">
        <v>58</v>
      </c>
      <c r="L24" s="317"/>
    </row>
    <row r="25" spans="1:12" ht="15">
      <c r="A25" s="87"/>
      <c r="B25" s="209" t="s">
        <v>61</v>
      </c>
      <c r="C25" s="9">
        <v>1</v>
      </c>
      <c r="D25" s="9"/>
      <c r="E25" s="9"/>
      <c r="F25" s="9"/>
      <c r="G25" s="9"/>
      <c r="H25" s="9"/>
      <c r="I25" s="9"/>
      <c r="J25" s="9"/>
      <c r="K25" s="9"/>
      <c r="L25" s="210"/>
    </row>
    <row r="26" spans="1:12" ht="15">
      <c r="A26" s="87"/>
      <c r="B26" s="309" t="s">
        <v>102</v>
      </c>
      <c r="C26" s="310"/>
      <c r="D26" s="310"/>
      <c r="E26" s="9" t="s">
        <v>110</v>
      </c>
      <c r="F26" s="9"/>
      <c r="G26" s="9"/>
      <c r="H26" s="9"/>
      <c r="I26" s="9"/>
      <c r="J26" s="9"/>
      <c r="K26" s="9"/>
      <c r="L26" s="210"/>
    </row>
    <row r="27" spans="1:12" ht="15">
      <c r="A27" s="87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17">
    <mergeCell ref="C10:F10"/>
    <mergeCell ref="H11:I11"/>
    <mergeCell ref="B7:L7"/>
    <mergeCell ref="B2:L2"/>
    <mergeCell ref="B3:L3"/>
    <mergeCell ref="B4:L4"/>
    <mergeCell ref="B5:L5"/>
    <mergeCell ref="B26:D26"/>
    <mergeCell ref="B8:L8"/>
    <mergeCell ref="H10:I10"/>
    <mergeCell ref="J10:L10"/>
    <mergeCell ref="C9:F9"/>
    <mergeCell ref="H9:I9"/>
    <mergeCell ref="C22:F22"/>
    <mergeCell ref="D23:J23"/>
    <mergeCell ref="K24:L24"/>
    <mergeCell ref="C11:F11"/>
  </mergeCells>
  <printOptions/>
  <pageMargins left="1.1811023622047245" right="0.7874015748031497" top="0.984251968503937" bottom="0.98425196850393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M116"/>
  <sheetViews>
    <sheetView zoomScale="75" zoomScaleNormal="75"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3" sqref="A53:M101"/>
    </sheetView>
  </sheetViews>
  <sheetFormatPr defaultColWidth="11.421875" defaultRowHeight="12.75"/>
  <cols>
    <col min="1" max="1" width="20.8515625" style="0" customWidth="1"/>
    <col min="2" max="2" width="4.28125" style="0" customWidth="1"/>
    <col min="3" max="3" width="5.00390625" style="0" customWidth="1"/>
    <col min="4" max="4" width="18.8515625" style="0" customWidth="1"/>
    <col min="5" max="5" width="16.140625" style="0" customWidth="1"/>
    <col min="6" max="6" width="7.7109375" style="0" customWidth="1"/>
    <col min="7" max="7" width="10.421875" style="0" customWidth="1"/>
    <col min="8" max="8" width="9.421875" style="0" customWidth="1"/>
    <col min="9" max="9" width="15.8515625" style="0" customWidth="1"/>
    <col min="10" max="10" width="18.00390625" style="0" customWidth="1"/>
    <col min="11" max="11" width="15.421875" style="0" customWidth="1"/>
    <col min="12" max="12" width="21.8515625" style="0" customWidth="1"/>
    <col min="13" max="13" width="17.421875" style="0" customWidth="1"/>
  </cols>
  <sheetData>
    <row r="1" spans="1:13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5.75">
      <c r="A2" s="285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5.75">
      <c r="A3" s="285" t="s">
        <v>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.75">
      <c r="A4" s="285" t="s">
        <v>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16.5" thickBot="1">
      <c r="A5" s="285" t="s">
        <v>74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ht="78.75">
      <c r="A6" s="211" t="s">
        <v>5</v>
      </c>
      <c r="B6" s="212" t="s">
        <v>32</v>
      </c>
      <c r="C6" s="212" t="s">
        <v>78</v>
      </c>
      <c r="D6" s="213" t="s">
        <v>33</v>
      </c>
      <c r="E6" s="212" t="s">
        <v>51</v>
      </c>
      <c r="F6" s="212" t="s">
        <v>79</v>
      </c>
      <c r="G6" s="212" t="s">
        <v>53</v>
      </c>
      <c r="H6" s="213" t="s">
        <v>46</v>
      </c>
      <c r="I6" s="212" t="s">
        <v>38</v>
      </c>
      <c r="J6" s="211" t="s">
        <v>6</v>
      </c>
      <c r="K6" s="211" t="s">
        <v>4</v>
      </c>
      <c r="L6" s="214" t="s">
        <v>80</v>
      </c>
      <c r="M6" s="214" t="s">
        <v>9</v>
      </c>
    </row>
    <row r="7" spans="1:13" ht="45">
      <c r="A7" s="215" t="s">
        <v>75</v>
      </c>
      <c r="B7" s="215">
        <v>2</v>
      </c>
      <c r="C7" s="215">
        <v>2</v>
      </c>
      <c r="D7" s="216">
        <v>1</v>
      </c>
      <c r="E7" s="215">
        <v>2</v>
      </c>
      <c r="F7" s="216">
        <v>1</v>
      </c>
      <c r="G7" s="215"/>
      <c r="H7" s="215"/>
      <c r="I7" s="215" t="s">
        <v>76</v>
      </c>
      <c r="J7" s="215" t="s">
        <v>77</v>
      </c>
      <c r="K7" s="215">
        <v>4184444</v>
      </c>
      <c r="L7" s="217" t="s">
        <v>81</v>
      </c>
      <c r="M7" s="217" t="s">
        <v>505</v>
      </c>
    </row>
    <row r="8" spans="1:13" ht="28.5" customHeight="1">
      <c r="A8" s="220" t="s">
        <v>345</v>
      </c>
      <c r="B8" s="221"/>
      <c r="C8" s="221"/>
      <c r="D8" s="221"/>
      <c r="E8" s="221"/>
      <c r="F8" s="221"/>
      <c r="G8" s="221"/>
      <c r="H8" s="221"/>
      <c r="I8" s="222"/>
      <c r="J8" s="222" t="s">
        <v>82</v>
      </c>
      <c r="K8" s="222" t="s">
        <v>83</v>
      </c>
      <c r="L8" s="223" t="s">
        <v>507</v>
      </c>
      <c r="M8" s="224" t="s">
        <v>508</v>
      </c>
    </row>
    <row r="9" spans="1:13" ht="45">
      <c r="A9" s="225" t="s">
        <v>275</v>
      </c>
      <c r="B9" s="221">
        <v>1</v>
      </c>
      <c r="C9" s="221">
        <v>1</v>
      </c>
      <c r="D9" s="221" t="s">
        <v>276</v>
      </c>
      <c r="E9" s="221"/>
      <c r="F9" s="222">
        <v>1</v>
      </c>
      <c r="G9" s="221"/>
      <c r="H9" s="221"/>
      <c r="I9" s="221" t="s">
        <v>276</v>
      </c>
      <c r="J9" s="226" t="s">
        <v>82</v>
      </c>
      <c r="K9" s="222" t="s">
        <v>277</v>
      </c>
      <c r="L9" s="223"/>
      <c r="M9" s="223"/>
    </row>
    <row r="10" spans="1:13" ht="45">
      <c r="A10" s="217" t="s">
        <v>599</v>
      </c>
      <c r="B10" s="221">
        <v>1</v>
      </c>
      <c r="C10" s="221">
        <v>1</v>
      </c>
      <c r="D10" s="221" t="s">
        <v>506</v>
      </c>
      <c r="E10" s="221"/>
      <c r="F10" s="222">
        <v>1</v>
      </c>
      <c r="G10" s="221"/>
      <c r="H10" s="221"/>
      <c r="I10" s="221" t="s">
        <v>506</v>
      </c>
      <c r="J10" s="222" t="s">
        <v>84</v>
      </c>
      <c r="K10" s="222" t="s">
        <v>344</v>
      </c>
      <c r="L10" s="223"/>
      <c r="M10" s="223">
        <v>3237911483</v>
      </c>
    </row>
    <row r="11" spans="1:13" ht="30">
      <c r="A11" s="220" t="s">
        <v>111</v>
      </c>
      <c r="B11" s="218"/>
      <c r="C11" s="218"/>
      <c r="D11" s="224" t="s">
        <v>128</v>
      </c>
      <c r="E11" s="218"/>
      <c r="F11" s="219"/>
      <c r="G11" s="219"/>
      <c r="H11" s="219"/>
      <c r="I11" s="218"/>
      <c r="J11" s="218"/>
      <c r="K11" s="224" t="s">
        <v>129</v>
      </c>
      <c r="L11" s="227" t="s">
        <v>112</v>
      </c>
      <c r="M11" s="224" t="s">
        <v>113</v>
      </c>
    </row>
    <row r="12" spans="1:13" ht="22.5" customHeight="1">
      <c r="A12" s="223" t="s">
        <v>255</v>
      </c>
      <c r="B12" s="228" t="s">
        <v>256</v>
      </c>
      <c r="C12" s="223"/>
      <c r="D12" s="223"/>
      <c r="E12" s="229"/>
      <c r="F12" s="221"/>
      <c r="G12" s="221"/>
      <c r="H12" s="219"/>
      <c r="I12" s="218"/>
      <c r="J12" s="223" t="s">
        <v>257</v>
      </c>
      <c r="K12" s="223" t="s">
        <v>258</v>
      </c>
      <c r="L12" s="227"/>
      <c r="M12" s="224" t="s">
        <v>113</v>
      </c>
    </row>
    <row r="13" spans="1:13" ht="15">
      <c r="A13" s="218" t="s">
        <v>33</v>
      </c>
      <c r="B13" s="223"/>
      <c r="C13" s="218"/>
      <c r="D13" s="218"/>
      <c r="E13" s="218" t="s">
        <v>254</v>
      </c>
      <c r="F13" s="221">
        <v>1</v>
      </c>
      <c r="G13" s="219"/>
      <c r="H13" s="219"/>
      <c r="I13" s="218"/>
      <c r="J13" s="218"/>
      <c r="K13" s="224"/>
      <c r="L13" s="227"/>
      <c r="M13" s="224"/>
    </row>
    <row r="14" spans="1:13" ht="30">
      <c r="A14" s="218" t="s">
        <v>114</v>
      </c>
      <c r="B14" s="223">
        <v>2</v>
      </c>
      <c r="C14" s="223">
        <v>2</v>
      </c>
      <c r="D14" s="219" t="s">
        <v>115</v>
      </c>
      <c r="E14" s="223">
        <v>1</v>
      </c>
      <c r="F14" s="221">
        <v>1</v>
      </c>
      <c r="G14" s="221">
        <v>0</v>
      </c>
      <c r="H14" s="221">
        <v>3</v>
      </c>
      <c r="I14" s="219" t="s">
        <v>115</v>
      </c>
      <c r="J14" s="223" t="s">
        <v>116</v>
      </c>
      <c r="K14" s="218" t="s">
        <v>117</v>
      </c>
      <c r="L14" s="227"/>
      <c r="M14" s="224"/>
    </row>
    <row r="15" spans="1:13" ht="15">
      <c r="A15" s="319" t="s">
        <v>118</v>
      </c>
      <c r="B15" s="321">
        <v>1</v>
      </c>
      <c r="C15" s="321">
        <v>1</v>
      </c>
      <c r="D15" s="319" t="s">
        <v>249</v>
      </c>
      <c r="E15" s="321">
        <v>1</v>
      </c>
      <c r="F15" s="318">
        <v>1</v>
      </c>
      <c r="G15" s="318">
        <v>0</v>
      </c>
      <c r="H15" s="318">
        <v>17</v>
      </c>
      <c r="I15" s="319" t="s">
        <v>249</v>
      </c>
      <c r="J15" s="318" t="s">
        <v>119</v>
      </c>
      <c r="K15" s="319" t="s">
        <v>120</v>
      </c>
      <c r="L15" s="223"/>
      <c r="M15" s="223"/>
    </row>
    <row r="16" spans="1:13" ht="12.75" customHeight="1">
      <c r="A16" s="319"/>
      <c r="B16" s="321"/>
      <c r="C16" s="321"/>
      <c r="D16" s="319"/>
      <c r="E16" s="321"/>
      <c r="F16" s="318"/>
      <c r="G16" s="318"/>
      <c r="H16" s="318"/>
      <c r="I16" s="319"/>
      <c r="J16" s="318"/>
      <c r="K16" s="319"/>
      <c r="L16" s="223"/>
      <c r="M16" s="223"/>
    </row>
    <row r="17" spans="1:13" ht="12.75" customHeight="1">
      <c r="A17" s="319" t="s">
        <v>121</v>
      </c>
      <c r="B17" s="321">
        <v>1</v>
      </c>
      <c r="C17" s="321">
        <v>1</v>
      </c>
      <c r="D17" s="319" t="s">
        <v>387</v>
      </c>
      <c r="E17" s="321">
        <v>1</v>
      </c>
      <c r="F17" s="318">
        <v>1</v>
      </c>
      <c r="G17" s="318">
        <v>0</v>
      </c>
      <c r="H17" s="318">
        <v>2</v>
      </c>
      <c r="I17" s="319" t="s">
        <v>387</v>
      </c>
      <c r="J17" s="319" t="s">
        <v>122</v>
      </c>
      <c r="K17" s="318" t="s">
        <v>388</v>
      </c>
      <c r="L17" s="223"/>
      <c r="M17" s="223"/>
    </row>
    <row r="18" spans="1:13" ht="12.75" customHeight="1">
      <c r="A18" s="319"/>
      <c r="B18" s="321"/>
      <c r="C18" s="321"/>
      <c r="D18" s="319"/>
      <c r="E18" s="321"/>
      <c r="F18" s="318"/>
      <c r="G18" s="318"/>
      <c r="H18" s="318"/>
      <c r="I18" s="319"/>
      <c r="J18" s="319"/>
      <c r="K18" s="318"/>
      <c r="L18" s="223"/>
      <c r="M18" s="223"/>
    </row>
    <row r="19" spans="1:13" ht="15">
      <c r="A19" s="319" t="s">
        <v>123</v>
      </c>
      <c r="B19" s="321">
        <v>1</v>
      </c>
      <c r="C19" s="321">
        <v>1</v>
      </c>
      <c r="D19" s="318" t="s">
        <v>124</v>
      </c>
      <c r="E19" s="321">
        <v>1</v>
      </c>
      <c r="F19" s="318">
        <v>1</v>
      </c>
      <c r="G19" s="318">
        <v>0</v>
      </c>
      <c r="H19" s="318">
        <v>13</v>
      </c>
      <c r="I19" s="318" t="s">
        <v>124</v>
      </c>
      <c r="J19" s="319" t="s">
        <v>125</v>
      </c>
      <c r="K19" s="319" t="s">
        <v>126</v>
      </c>
      <c r="L19" s="223"/>
      <c r="M19" s="223"/>
    </row>
    <row r="20" spans="1:13" ht="12.75" customHeight="1">
      <c r="A20" s="319"/>
      <c r="B20" s="321"/>
      <c r="C20" s="321"/>
      <c r="D20" s="318"/>
      <c r="E20" s="321"/>
      <c r="F20" s="318"/>
      <c r="G20" s="318"/>
      <c r="H20" s="318"/>
      <c r="I20" s="318"/>
      <c r="J20" s="319"/>
      <c r="K20" s="319"/>
      <c r="L20" s="223"/>
      <c r="M20" s="223"/>
    </row>
    <row r="21" spans="1:13" ht="30">
      <c r="A21" s="218" t="s">
        <v>250</v>
      </c>
      <c r="B21" s="223">
        <v>1</v>
      </c>
      <c r="C21" s="223">
        <v>1</v>
      </c>
      <c r="D21" s="218" t="s">
        <v>251</v>
      </c>
      <c r="E21" s="223">
        <v>1</v>
      </c>
      <c r="F21" s="221">
        <v>1</v>
      </c>
      <c r="G21" s="221">
        <v>0</v>
      </c>
      <c r="H21" s="221">
        <v>8</v>
      </c>
      <c r="I21" s="223" t="s">
        <v>251</v>
      </c>
      <c r="J21" s="223" t="s">
        <v>252</v>
      </c>
      <c r="K21" s="218" t="s">
        <v>253</v>
      </c>
      <c r="L21" s="223"/>
      <c r="M21" s="223"/>
    </row>
    <row r="22" spans="1:13" s="4" customFormat="1" ht="27" customHeight="1">
      <c r="A22" s="217" t="s">
        <v>130</v>
      </c>
      <c r="B22" s="217">
        <v>2</v>
      </c>
      <c r="C22" s="217">
        <v>1</v>
      </c>
      <c r="D22" s="215" t="s">
        <v>131</v>
      </c>
      <c r="E22" s="217">
        <v>1</v>
      </c>
      <c r="F22" s="230">
        <v>1</v>
      </c>
      <c r="G22" s="231">
        <v>0</v>
      </c>
      <c r="H22" s="230">
        <v>18</v>
      </c>
      <c r="I22" s="215" t="s">
        <v>131</v>
      </c>
      <c r="J22" s="217" t="s">
        <v>132</v>
      </c>
      <c r="K22" s="217">
        <v>3245979</v>
      </c>
      <c r="L22" s="217" t="s">
        <v>380</v>
      </c>
      <c r="M22" s="223">
        <v>3245979</v>
      </c>
    </row>
    <row r="23" spans="1:13" ht="15.75">
      <c r="A23" s="232" t="s">
        <v>452</v>
      </c>
      <c r="B23" s="217"/>
      <c r="C23" s="217"/>
      <c r="D23" s="217"/>
      <c r="E23" s="217"/>
      <c r="F23" s="230"/>
      <c r="G23" s="230"/>
      <c r="H23" s="230"/>
      <c r="I23" s="217"/>
      <c r="J23" s="217"/>
      <c r="K23" s="217"/>
      <c r="L23" s="223"/>
      <c r="M23" s="223"/>
    </row>
    <row r="24" spans="1:13" s="4" customFormat="1" ht="15">
      <c r="A24" s="217" t="s">
        <v>436</v>
      </c>
      <c r="B24" s="217">
        <v>3</v>
      </c>
      <c r="C24" s="217">
        <v>3</v>
      </c>
      <c r="D24" s="217" t="s">
        <v>437</v>
      </c>
      <c r="E24" s="217"/>
      <c r="F24" s="230">
        <v>1</v>
      </c>
      <c r="G24" s="230">
        <v>1</v>
      </c>
      <c r="H24" s="230">
        <v>2</v>
      </c>
      <c r="I24" s="217" t="s">
        <v>438</v>
      </c>
      <c r="J24" s="217" t="s">
        <v>342</v>
      </c>
      <c r="K24" s="217">
        <v>4882216</v>
      </c>
      <c r="L24" s="223" t="s">
        <v>343</v>
      </c>
      <c r="M24" s="217">
        <v>4882216</v>
      </c>
    </row>
    <row r="25" spans="1:13" s="4" customFormat="1" ht="15">
      <c r="A25" s="217" t="s">
        <v>439</v>
      </c>
      <c r="B25" s="217">
        <v>2</v>
      </c>
      <c r="C25" s="217">
        <v>2</v>
      </c>
      <c r="D25" s="217" t="s">
        <v>440</v>
      </c>
      <c r="E25" s="217"/>
      <c r="F25" s="230">
        <v>1</v>
      </c>
      <c r="G25" s="230">
        <v>0</v>
      </c>
      <c r="H25" s="230">
        <v>17</v>
      </c>
      <c r="I25" s="217" t="s">
        <v>441</v>
      </c>
      <c r="J25" s="217" t="s">
        <v>442</v>
      </c>
      <c r="K25" s="217">
        <v>5534920</v>
      </c>
      <c r="L25" s="223" t="s">
        <v>443</v>
      </c>
      <c r="M25" s="217">
        <v>5534920</v>
      </c>
    </row>
    <row r="26" spans="1:13" s="4" customFormat="1" ht="15">
      <c r="A26" s="217" t="s">
        <v>444</v>
      </c>
      <c r="B26" s="217">
        <v>3</v>
      </c>
      <c r="C26" s="217">
        <v>3</v>
      </c>
      <c r="D26" s="217" t="s">
        <v>445</v>
      </c>
      <c r="E26" s="217"/>
      <c r="F26" s="230">
        <v>1</v>
      </c>
      <c r="G26" s="230">
        <v>2</v>
      </c>
      <c r="H26" s="230"/>
      <c r="I26" s="217" t="s">
        <v>445</v>
      </c>
      <c r="J26" s="217" t="s">
        <v>446</v>
      </c>
      <c r="K26" s="217">
        <v>4853443</v>
      </c>
      <c r="L26" s="223" t="s">
        <v>447</v>
      </c>
      <c r="M26" s="217">
        <v>4853443</v>
      </c>
    </row>
    <row r="27" spans="1:13" s="4" customFormat="1" ht="15">
      <c r="A27" s="217" t="s">
        <v>448</v>
      </c>
      <c r="B27" s="217">
        <v>2</v>
      </c>
      <c r="C27" s="217">
        <v>2</v>
      </c>
      <c r="D27" s="217" t="s">
        <v>449</v>
      </c>
      <c r="E27" s="217"/>
      <c r="F27" s="230">
        <v>1</v>
      </c>
      <c r="G27" s="230">
        <v>0</v>
      </c>
      <c r="H27" s="230">
        <v>4</v>
      </c>
      <c r="I27" s="217" t="s">
        <v>449</v>
      </c>
      <c r="J27" s="217" t="s">
        <v>450</v>
      </c>
      <c r="K27" s="217">
        <v>4853419</v>
      </c>
      <c r="L27" s="223" t="s">
        <v>451</v>
      </c>
      <c r="M27" s="217">
        <v>4853419</v>
      </c>
    </row>
    <row r="28" spans="1:13" s="4" customFormat="1" ht="24" customHeight="1">
      <c r="A28" s="217"/>
      <c r="B28" s="217"/>
      <c r="C28" s="217"/>
      <c r="D28" s="217"/>
      <c r="E28" s="217"/>
      <c r="F28" s="230"/>
      <c r="G28" s="230"/>
      <c r="H28" s="230"/>
      <c r="I28" s="217"/>
      <c r="J28" s="217"/>
      <c r="K28" s="217"/>
      <c r="L28" s="223"/>
      <c r="M28" s="217"/>
    </row>
    <row r="29" spans="1:13" s="4" customFormat="1" ht="27.75" customHeight="1">
      <c r="A29" s="235"/>
      <c r="B29" s="235"/>
      <c r="C29" s="235"/>
      <c r="D29" s="235"/>
      <c r="E29" s="235"/>
      <c r="F29" s="273"/>
      <c r="G29" s="273"/>
      <c r="H29" s="273"/>
      <c r="I29" s="235"/>
      <c r="J29" s="235"/>
      <c r="K29" s="235"/>
      <c r="L29" s="236"/>
      <c r="M29" s="235"/>
    </row>
    <row r="30" spans="1:13" s="4" customFormat="1" ht="27.75" customHeight="1">
      <c r="A30" s="235"/>
      <c r="B30" s="235"/>
      <c r="C30" s="235"/>
      <c r="D30" s="235"/>
      <c r="E30" s="235"/>
      <c r="F30" s="273"/>
      <c r="G30" s="273"/>
      <c r="H30" s="273"/>
      <c r="I30" s="235"/>
      <c r="J30" s="235"/>
      <c r="K30" s="235"/>
      <c r="L30" s="236"/>
      <c r="M30" s="235"/>
    </row>
    <row r="31" spans="1:13" s="4" customFormat="1" ht="27.75" customHeight="1">
      <c r="A31" s="235"/>
      <c r="B31" s="235"/>
      <c r="C31" s="235"/>
      <c r="D31" s="235"/>
      <c r="E31" s="235"/>
      <c r="F31" s="273"/>
      <c r="G31" s="273"/>
      <c r="H31" s="273"/>
      <c r="I31" s="235"/>
      <c r="J31" s="235"/>
      <c r="K31" s="235"/>
      <c r="L31" s="236"/>
      <c r="M31" s="235"/>
    </row>
    <row r="32" spans="1:13" s="4" customFormat="1" ht="27.75" customHeight="1">
      <c r="A32" s="235"/>
      <c r="B32" s="235"/>
      <c r="C32" s="235"/>
      <c r="D32" s="235"/>
      <c r="E32" s="235"/>
      <c r="F32" s="273"/>
      <c r="G32" s="273"/>
      <c r="H32" s="273"/>
      <c r="I32" s="235"/>
      <c r="J32" s="235"/>
      <c r="K32" s="235"/>
      <c r="L32" s="236"/>
      <c r="M32" s="235"/>
    </row>
    <row r="33" spans="1:13" s="4" customFormat="1" ht="27.75" customHeight="1">
      <c r="A33" s="235"/>
      <c r="B33" s="235"/>
      <c r="C33" s="235"/>
      <c r="D33" s="235"/>
      <c r="E33" s="235"/>
      <c r="F33" s="273"/>
      <c r="G33" s="273"/>
      <c r="H33" s="273"/>
      <c r="I33" s="235"/>
      <c r="J33" s="235"/>
      <c r="K33" s="235"/>
      <c r="L33" s="236"/>
      <c r="M33" s="235"/>
    </row>
    <row r="34" spans="1:13" s="4" customFormat="1" ht="27.75" customHeight="1">
      <c r="A34" s="235"/>
      <c r="B34" s="235"/>
      <c r="C34" s="235"/>
      <c r="D34" s="235"/>
      <c r="E34" s="235"/>
      <c r="F34" s="273"/>
      <c r="G34" s="273"/>
      <c r="H34" s="273"/>
      <c r="I34" s="235"/>
      <c r="J34" s="235"/>
      <c r="K34" s="235"/>
      <c r="L34" s="236"/>
      <c r="M34" s="235"/>
    </row>
    <row r="35" spans="1:13" s="4" customFormat="1" ht="27.75" customHeight="1">
      <c r="A35" s="235"/>
      <c r="B35" s="235"/>
      <c r="C35" s="235"/>
      <c r="D35" s="235"/>
      <c r="E35" s="235"/>
      <c r="F35" s="273"/>
      <c r="G35" s="273"/>
      <c r="H35" s="273"/>
      <c r="I35" s="235"/>
      <c r="J35" s="235"/>
      <c r="K35" s="235"/>
      <c r="L35" s="236"/>
      <c r="M35" s="235"/>
    </row>
    <row r="36" spans="1:13" s="4" customFormat="1" ht="33" customHeight="1">
      <c r="A36" s="235"/>
      <c r="B36" s="235"/>
      <c r="C36" s="235"/>
      <c r="D36" s="235"/>
      <c r="E36" s="235"/>
      <c r="F36" s="273"/>
      <c r="G36" s="273"/>
      <c r="H36" s="273"/>
      <c r="I36" s="235"/>
      <c r="J36" s="235"/>
      <c r="K36" s="235"/>
      <c r="L36" s="236"/>
      <c r="M36" s="235"/>
    </row>
    <row r="37" spans="1:13" s="4" customFormat="1" ht="30.75" customHeight="1">
      <c r="A37" s="235"/>
      <c r="B37" s="235"/>
      <c r="C37" s="235"/>
      <c r="D37" s="235"/>
      <c r="E37" s="235"/>
      <c r="F37" s="273"/>
      <c r="G37" s="273"/>
      <c r="H37" s="273"/>
      <c r="I37" s="235"/>
      <c r="J37" s="235"/>
      <c r="K37" s="235"/>
      <c r="L37" s="236"/>
      <c r="M37" s="235"/>
    </row>
    <row r="38" spans="1:13" s="86" customFormat="1" ht="30">
      <c r="A38" s="254" t="s">
        <v>136</v>
      </c>
      <c r="B38" s="223"/>
      <c r="C38" s="223"/>
      <c r="D38" s="234" t="s">
        <v>577</v>
      </c>
      <c r="E38" s="223"/>
      <c r="F38" s="221"/>
      <c r="G38" s="221"/>
      <c r="H38" s="221"/>
      <c r="I38" s="223"/>
      <c r="J38" s="223"/>
      <c r="K38" s="223"/>
      <c r="L38" s="223"/>
      <c r="M38" s="223"/>
    </row>
    <row r="39" spans="1:13" ht="318" customHeight="1">
      <c r="A39" s="233" t="s">
        <v>136</v>
      </c>
      <c r="B39" s="234">
        <v>2</v>
      </c>
      <c r="C39" s="234">
        <v>2</v>
      </c>
      <c r="D39" s="234" t="s">
        <v>577</v>
      </c>
      <c r="E39" s="234" t="s">
        <v>578</v>
      </c>
      <c r="F39" s="234" t="s">
        <v>133</v>
      </c>
      <c r="G39" s="234">
        <v>0</v>
      </c>
      <c r="H39" s="229"/>
      <c r="I39" s="229" t="s">
        <v>577</v>
      </c>
      <c r="J39" s="229" t="s">
        <v>579</v>
      </c>
      <c r="K39" s="234" t="s">
        <v>580</v>
      </c>
      <c r="L39" s="218" t="s">
        <v>581</v>
      </c>
      <c r="M39" s="219" t="s">
        <v>582</v>
      </c>
    </row>
    <row r="40" spans="1:13" ht="57.75" customHeight="1">
      <c r="A40" s="229" t="s">
        <v>134</v>
      </c>
      <c r="B40" s="234">
        <v>2</v>
      </c>
      <c r="C40" s="234">
        <v>2</v>
      </c>
      <c r="D40" s="234" t="s">
        <v>583</v>
      </c>
      <c r="E40" s="234"/>
      <c r="F40" s="221" t="s">
        <v>134</v>
      </c>
      <c r="G40" s="234">
        <v>0</v>
      </c>
      <c r="H40" s="229"/>
      <c r="I40" s="229" t="s">
        <v>583</v>
      </c>
      <c r="J40" s="229"/>
      <c r="K40" s="234" t="s">
        <v>584</v>
      </c>
      <c r="L40" s="218"/>
      <c r="M40" s="219" t="s">
        <v>582</v>
      </c>
    </row>
    <row r="41" spans="1:13" ht="112.5" customHeight="1">
      <c r="A41" s="229" t="s">
        <v>135</v>
      </c>
      <c r="B41" s="234">
        <v>2</v>
      </c>
      <c r="C41" s="234">
        <v>2</v>
      </c>
      <c r="D41" s="234" t="s">
        <v>585</v>
      </c>
      <c r="E41" s="234"/>
      <c r="F41" s="221" t="s">
        <v>586</v>
      </c>
      <c r="G41" s="234">
        <v>0</v>
      </c>
      <c r="H41" s="229"/>
      <c r="I41" s="229" t="s">
        <v>585</v>
      </c>
      <c r="J41" s="229"/>
      <c r="K41" s="234" t="s">
        <v>587</v>
      </c>
      <c r="L41" s="218"/>
      <c r="M41" s="219" t="s">
        <v>582</v>
      </c>
    </row>
    <row r="42" spans="1:13" ht="63" customHeight="1">
      <c r="A42" s="229" t="s">
        <v>333</v>
      </c>
      <c r="B42" s="234">
        <v>2</v>
      </c>
      <c r="C42" s="234">
        <v>2</v>
      </c>
      <c r="D42" s="234" t="s">
        <v>588</v>
      </c>
      <c r="E42" s="234"/>
      <c r="F42" s="221" t="s">
        <v>453</v>
      </c>
      <c r="G42" s="234">
        <v>0</v>
      </c>
      <c r="H42" s="229"/>
      <c r="I42" s="229" t="s">
        <v>588</v>
      </c>
      <c r="J42" s="229"/>
      <c r="K42" s="234" t="s">
        <v>589</v>
      </c>
      <c r="L42" s="218"/>
      <c r="M42" s="219" t="s">
        <v>582</v>
      </c>
    </row>
    <row r="43" spans="1:13" ht="54" customHeight="1">
      <c r="A43" s="229" t="s">
        <v>453</v>
      </c>
      <c r="B43" s="234">
        <v>2</v>
      </c>
      <c r="C43" s="234">
        <v>2</v>
      </c>
      <c r="D43" s="234" t="s">
        <v>590</v>
      </c>
      <c r="E43" s="234"/>
      <c r="F43" s="221" t="s">
        <v>591</v>
      </c>
      <c r="G43" s="234">
        <v>0</v>
      </c>
      <c r="H43" s="229"/>
      <c r="I43" s="229" t="s">
        <v>590</v>
      </c>
      <c r="J43" s="229"/>
      <c r="K43" s="234" t="s">
        <v>592</v>
      </c>
      <c r="L43" s="218"/>
      <c r="M43" s="218" t="s">
        <v>582</v>
      </c>
    </row>
    <row r="44" spans="1:13" ht="35.25" customHeight="1">
      <c r="A44" s="229" t="s">
        <v>454</v>
      </c>
      <c r="B44" s="234">
        <v>1</v>
      </c>
      <c r="C44" s="234">
        <v>1</v>
      </c>
      <c r="D44" s="234"/>
      <c r="E44" s="234">
        <v>1</v>
      </c>
      <c r="F44" s="221">
        <v>1</v>
      </c>
      <c r="G44" s="234">
        <v>0</v>
      </c>
      <c r="H44" s="229"/>
      <c r="I44" s="229" t="s">
        <v>334</v>
      </c>
      <c r="J44" s="229" t="s">
        <v>473</v>
      </c>
      <c r="K44" s="234" t="s">
        <v>474</v>
      </c>
      <c r="L44" s="218"/>
      <c r="M44" s="218"/>
    </row>
    <row r="45" spans="1:13" ht="45">
      <c r="A45" s="229" t="s">
        <v>469</v>
      </c>
      <c r="B45" s="234">
        <v>1</v>
      </c>
      <c r="C45" s="234">
        <v>1</v>
      </c>
      <c r="D45" s="234"/>
      <c r="E45" s="234">
        <v>0</v>
      </c>
      <c r="F45" s="221">
        <v>1</v>
      </c>
      <c r="G45" s="223">
        <v>0</v>
      </c>
      <c r="H45" s="229"/>
      <c r="I45" s="229" t="s">
        <v>471</v>
      </c>
      <c r="J45" s="229" t="s">
        <v>335</v>
      </c>
      <c r="K45" s="234">
        <v>5518040</v>
      </c>
      <c r="L45" s="218"/>
      <c r="M45" s="218"/>
    </row>
    <row r="46" spans="1:13" ht="22.5" customHeight="1">
      <c r="A46" s="229" t="s">
        <v>336</v>
      </c>
      <c r="B46" s="234">
        <v>1</v>
      </c>
      <c r="C46" s="234">
        <v>1</v>
      </c>
      <c r="D46" s="234">
        <v>0</v>
      </c>
      <c r="E46" s="234">
        <v>0</v>
      </c>
      <c r="F46" s="221">
        <v>1</v>
      </c>
      <c r="G46" s="223">
        <v>0</v>
      </c>
      <c r="H46" s="229"/>
      <c r="I46" s="229" t="s">
        <v>472</v>
      </c>
      <c r="J46" s="229" t="s">
        <v>337</v>
      </c>
      <c r="K46" s="234">
        <v>3396590</v>
      </c>
      <c r="L46" s="218"/>
      <c r="M46" s="218"/>
    </row>
    <row r="47" spans="1:13" ht="15.75">
      <c r="A47" s="220" t="s">
        <v>69</v>
      </c>
      <c r="B47" s="223"/>
      <c r="C47" s="223"/>
      <c r="D47" s="223"/>
      <c r="E47" s="223"/>
      <c r="F47" s="221"/>
      <c r="G47" s="221"/>
      <c r="H47" s="221"/>
      <c r="I47" s="223"/>
      <c r="J47" s="223"/>
      <c r="K47" s="223"/>
      <c r="L47" s="223"/>
      <c r="M47" s="223"/>
    </row>
    <row r="48" spans="1:13" ht="15">
      <c r="A48" s="217" t="s">
        <v>167</v>
      </c>
      <c r="B48" s="223">
        <v>1</v>
      </c>
      <c r="C48" s="223">
        <v>1</v>
      </c>
      <c r="D48" s="223"/>
      <c r="E48" s="223"/>
      <c r="F48" s="221">
        <v>1</v>
      </c>
      <c r="G48" s="221"/>
      <c r="H48" s="221"/>
      <c r="I48" s="223" t="s">
        <v>172</v>
      </c>
      <c r="J48" s="226" t="s">
        <v>138</v>
      </c>
      <c r="K48" s="221">
        <v>6678703</v>
      </c>
      <c r="L48" s="223" t="s">
        <v>137</v>
      </c>
      <c r="M48" s="223">
        <v>6678703</v>
      </c>
    </row>
    <row r="49" spans="1:13" ht="15">
      <c r="A49" s="217" t="s">
        <v>470</v>
      </c>
      <c r="B49" s="223">
        <v>1</v>
      </c>
      <c r="C49" s="223">
        <v>1</v>
      </c>
      <c r="D49" s="223"/>
      <c r="E49" s="223"/>
      <c r="F49" s="221">
        <v>1</v>
      </c>
      <c r="G49" s="221"/>
      <c r="H49" s="221"/>
      <c r="I49" s="223" t="s">
        <v>18</v>
      </c>
      <c r="J49" s="226" t="s">
        <v>18</v>
      </c>
      <c r="K49" s="221" t="s">
        <v>18</v>
      </c>
      <c r="L49" s="223"/>
      <c r="M49" s="223"/>
    </row>
    <row r="50" spans="1:13" ht="15">
      <c r="A50" s="217" t="s">
        <v>139</v>
      </c>
      <c r="B50" s="223">
        <v>1</v>
      </c>
      <c r="C50" s="223">
        <v>1</v>
      </c>
      <c r="D50" s="223"/>
      <c r="E50" s="223"/>
      <c r="F50" s="221">
        <v>1</v>
      </c>
      <c r="G50" s="221"/>
      <c r="H50" s="221"/>
      <c r="I50" s="223" t="s">
        <v>173</v>
      </c>
      <c r="J50" s="226" t="s">
        <v>165</v>
      </c>
      <c r="K50" s="221">
        <v>5579845</v>
      </c>
      <c r="L50" s="223"/>
      <c r="M50" s="223"/>
    </row>
    <row r="51" spans="1:13" ht="15.75" customHeight="1">
      <c r="A51" s="217" t="s">
        <v>331</v>
      </c>
      <c r="B51" s="223">
        <v>1</v>
      </c>
      <c r="C51" s="223">
        <v>1</v>
      </c>
      <c r="D51" s="223"/>
      <c r="E51" s="223"/>
      <c r="F51" s="221">
        <v>1</v>
      </c>
      <c r="G51" s="221"/>
      <c r="H51" s="221"/>
      <c r="I51" s="223" t="s">
        <v>174</v>
      </c>
      <c r="J51" s="226" t="s">
        <v>166</v>
      </c>
      <c r="K51" s="221">
        <v>5133821</v>
      </c>
      <c r="L51" s="223"/>
      <c r="M51" s="223"/>
    </row>
    <row r="52" spans="1:13" ht="25.5" customHeight="1" thickBot="1">
      <c r="A52" s="235"/>
      <c r="B52" s="236"/>
      <c r="C52" s="236"/>
      <c r="D52" s="236"/>
      <c r="E52" s="236"/>
      <c r="F52" s="237"/>
      <c r="G52" s="237"/>
      <c r="H52" s="237"/>
      <c r="I52" s="236"/>
      <c r="J52" s="238"/>
      <c r="K52" s="237"/>
      <c r="L52" s="236"/>
      <c r="M52" s="236"/>
    </row>
    <row r="53" spans="1:13" ht="78.75">
      <c r="A53" s="211" t="s">
        <v>5</v>
      </c>
      <c r="B53" s="212" t="s">
        <v>32</v>
      </c>
      <c r="C53" s="212" t="s">
        <v>78</v>
      </c>
      <c r="D53" s="213" t="s">
        <v>33</v>
      </c>
      <c r="E53" s="212" t="s">
        <v>51</v>
      </c>
      <c r="F53" s="212" t="s">
        <v>79</v>
      </c>
      <c r="G53" s="212" t="s">
        <v>53</v>
      </c>
      <c r="H53" s="213" t="s">
        <v>46</v>
      </c>
      <c r="I53" s="212" t="s">
        <v>38</v>
      </c>
      <c r="J53" s="211" t="s">
        <v>6</v>
      </c>
      <c r="K53" s="211" t="s">
        <v>4</v>
      </c>
      <c r="L53" s="214" t="s">
        <v>80</v>
      </c>
      <c r="M53" s="214" t="s">
        <v>9</v>
      </c>
    </row>
    <row r="54" spans="1:13" ht="15">
      <c r="A54" s="217" t="s">
        <v>67</v>
      </c>
      <c r="B54" s="221">
        <v>1</v>
      </c>
      <c r="C54" s="221">
        <v>1</v>
      </c>
      <c r="D54" s="223" t="s">
        <v>144</v>
      </c>
      <c r="E54" s="223"/>
      <c r="F54" s="221">
        <v>1</v>
      </c>
      <c r="G54" s="221" t="s">
        <v>18</v>
      </c>
      <c r="H54" s="221">
        <v>19</v>
      </c>
      <c r="I54" s="223" t="s">
        <v>463</v>
      </c>
      <c r="J54" s="223" t="s">
        <v>23</v>
      </c>
      <c r="K54" s="223" t="s">
        <v>29</v>
      </c>
      <c r="L54" s="223" t="s">
        <v>143</v>
      </c>
      <c r="M54" s="223"/>
    </row>
    <row r="55" spans="1:13" ht="15">
      <c r="A55" s="225" t="s">
        <v>19</v>
      </c>
      <c r="B55" s="221">
        <v>1</v>
      </c>
      <c r="C55" s="221">
        <v>1</v>
      </c>
      <c r="D55" s="226" t="s">
        <v>140</v>
      </c>
      <c r="E55" s="226"/>
      <c r="F55" s="221">
        <v>1</v>
      </c>
      <c r="G55" s="221"/>
      <c r="H55" s="221"/>
      <c r="I55" s="226" t="s">
        <v>145</v>
      </c>
      <c r="J55" s="223" t="s">
        <v>142</v>
      </c>
      <c r="K55" s="223" t="s">
        <v>141</v>
      </c>
      <c r="L55" s="223" t="s">
        <v>175</v>
      </c>
      <c r="M55" s="223">
        <v>5536010</v>
      </c>
    </row>
    <row r="56" spans="1:13" ht="45">
      <c r="A56" s="239" t="s">
        <v>164</v>
      </c>
      <c r="B56" s="221">
        <v>1</v>
      </c>
      <c r="C56" s="221">
        <v>1</v>
      </c>
      <c r="D56" s="226" t="s">
        <v>140</v>
      </c>
      <c r="E56" s="226"/>
      <c r="F56" s="221">
        <v>1</v>
      </c>
      <c r="G56" s="221"/>
      <c r="H56" s="221"/>
      <c r="I56" s="226" t="s">
        <v>145</v>
      </c>
      <c r="J56" s="223"/>
      <c r="K56" s="223"/>
      <c r="L56" s="240" t="s">
        <v>332</v>
      </c>
      <c r="M56" s="223"/>
    </row>
    <row r="57" spans="1:13" ht="45">
      <c r="A57" s="225" t="s">
        <v>153</v>
      </c>
      <c r="B57" s="221">
        <v>3</v>
      </c>
      <c r="C57" s="221">
        <v>3</v>
      </c>
      <c r="D57" s="226" t="s">
        <v>157</v>
      </c>
      <c r="E57" s="226">
        <v>1</v>
      </c>
      <c r="F57" s="221">
        <v>1</v>
      </c>
      <c r="G57" s="221"/>
      <c r="H57" s="221">
        <v>19</v>
      </c>
      <c r="I57" s="226" t="s">
        <v>157</v>
      </c>
      <c r="J57" s="218" t="s">
        <v>158</v>
      </c>
      <c r="K57" s="223">
        <v>5568110</v>
      </c>
      <c r="L57" s="223" t="s">
        <v>156</v>
      </c>
      <c r="M57" s="223">
        <v>5568110</v>
      </c>
    </row>
    <row r="58" spans="1:13" ht="15">
      <c r="A58" s="225" t="s">
        <v>68</v>
      </c>
      <c r="B58" s="221">
        <v>2</v>
      </c>
      <c r="C58" s="221">
        <v>2</v>
      </c>
      <c r="D58" s="226" t="s">
        <v>279</v>
      </c>
      <c r="E58" s="226">
        <v>1</v>
      </c>
      <c r="F58" s="221">
        <v>1</v>
      </c>
      <c r="G58" s="221"/>
      <c r="H58" s="221">
        <v>2</v>
      </c>
      <c r="I58" s="226" t="s">
        <v>384</v>
      </c>
      <c r="J58" s="223" t="s">
        <v>159</v>
      </c>
      <c r="K58" s="223" t="s">
        <v>30</v>
      </c>
      <c r="L58" s="223"/>
      <c r="M58" s="223" t="s">
        <v>385</v>
      </c>
    </row>
    <row r="59" spans="1:13" ht="15.75">
      <c r="A59" s="272" t="s">
        <v>546</v>
      </c>
      <c r="B59" s="255"/>
      <c r="C59" s="255"/>
      <c r="D59" s="272" t="s">
        <v>547</v>
      </c>
      <c r="E59" s="272"/>
      <c r="F59" s="255"/>
      <c r="G59" s="255"/>
      <c r="H59" s="255"/>
      <c r="I59" s="272"/>
      <c r="J59" s="254"/>
      <c r="K59" s="254" t="s">
        <v>548</v>
      </c>
      <c r="L59" s="254" t="s">
        <v>549</v>
      </c>
      <c r="M59" s="254">
        <v>6087000</v>
      </c>
    </row>
    <row r="60" spans="1:13" ht="110.25">
      <c r="A60" s="241" t="s">
        <v>550</v>
      </c>
      <c r="B60" s="221"/>
      <c r="C60" s="221"/>
      <c r="D60" s="242" t="s">
        <v>551</v>
      </c>
      <c r="E60" s="226"/>
      <c r="F60" s="221"/>
      <c r="G60" s="221"/>
      <c r="H60" s="221"/>
      <c r="I60" s="226"/>
      <c r="J60" s="223"/>
      <c r="K60" s="223" t="s">
        <v>552</v>
      </c>
      <c r="L60" s="242" t="s">
        <v>553</v>
      </c>
      <c r="M60" s="223">
        <v>3007071715</v>
      </c>
    </row>
    <row r="61" spans="1:13" ht="15">
      <c r="A61" s="225" t="s">
        <v>554</v>
      </c>
      <c r="B61" s="221">
        <v>1</v>
      </c>
      <c r="C61" s="221">
        <v>1</v>
      </c>
      <c r="D61" s="226" t="s">
        <v>555</v>
      </c>
      <c r="E61" s="226"/>
      <c r="F61" s="221">
        <v>1</v>
      </c>
      <c r="G61" s="221"/>
      <c r="H61" s="221"/>
      <c r="I61" s="226" t="s">
        <v>556</v>
      </c>
      <c r="J61" s="223" t="s">
        <v>222</v>
      </c>
      <c r="K61" s="223">
        <v>3349366</v>
      </c>
      <c r="L61" s="223"/>
      <c r="M61" s="223"/>
    </row>
    <row r="62" spans="1:13" ht="15">
      <c r="A62" s="225" t="s">
        <v>557</v>
      </c>
      <c r="B62" s="221">
        <v>1</v>
      </c>
      <c r="C62" s="221">
        <v>1</v>
      </c>
      <c r="D62" s="226" t="s">
        <v>558</v>
      </c>
      <c r="E62" s="226"/>
      <c r="F62" s="221">
        <v>1</v>
      </c>
      <c r="G62" s="221"/>
      <c r="H62" s="221"/>
      <c r="I62" s="226" t="s">
        <v>559</v>
      </c>
      <c r="J62" s="223" t="s">
        <v>223</v>
      </c>
      <c r="K62" s="223">
        <v>6652130</v>
      </c>
      <c r="L62" s="223"/>
      <c r="M62" s="223"/>
    </row>
    <row r="63" spans="1:13" ht="15">
      <c r="A63" s="225" t="s">
        <v>560</v>
      </c>
      <c r="B63" s="221">
        <v>1</v>
      </c>
      <c r="C63" s="221">
        <v>1</v>
      </c>
      <c r="D63" s="226" t="s">
        <v>561</v>
      </c>
      <c r="E63" s="226"/>
      <c r="F63" s="221">
        <v>1</v>
      </c>
      <c r="G63" s="221"/>
      <c r="H63" s="221"/>
      <c r="I63" s="226" t="s">
        <v>562</v>
      </c>
      <c r="J63" s="223" t="s">
        <v>224</v>
      </c>
      <c r="K63" s="223" t="s">
        <v>563</v>
      </c>
      <c r="L63" s="223"/>
      <c r="M63" s="223"/>
    </row>
    <row r="64" spans="1:13" ht="15">
      <c r="A64" s="225" t="s">
        <v>564</v>
      </c>
      <c r="B64" s="221">
        <v>1</v>
      </c>
      <c r="C64" s="221">
        <v>1</v>
      </c>
      <c r="D64" s="226" t="s">
        <v>565</v>
      </c>
      <c r="E64" s="226"/>
      <c r="F64" s="221">
        <v>1</v>
      </c>
      <c r="G64" s="221"/>
      <c r="H64" s="221"/>
      <c r="I64" s="226" t="s">
        <v>566</v>
      </c>
      <c r="J64" s="223" t="s">
        <v>567</v>
      </c>
      <c r="K64" s="223" t="s">
        <v>568</v>
      </c>
      <c r="L64" s="223"/>
      <c r="M64" s="223"/>
    </row>
    <row r="65" spans="1:13" ht="15">
      <c r="A65" s="225" t="s">
        <v>569</v>
      </c>
      <c r="B65" s="221">
        <v>1</v>
      </c>
      <c r="C65" s="221">
        <v>1</v>
      </c>
      <c r="D65" s="226" t="s">
        <v>570</v>
      </c>
      <c r="E65" s="226"/>
      <c r="F65" s="221">
        <v>1</v>
      </c>
      <c r="G65" s="221"/>
      <c r="H65" s="221"/>
      <c r="I65" s="226" t="s">
        <v>571</v>
      </c>
      <c r="J65" s="223" t="s">
        <v>572</v>
      </c>
      <c r="K65" s="223" t="s">
        <v>573</v>
      </c>
      <c r="L65" s="223"/>
      <c r="M65" s="223"/>
    </row>
    <row r="66" spans="1:13" ht="15">
      <c r="A66" s="225" t="s">
        <v>574</v>
      </c>
      <c r="B66" s="221">
        <v>1</v>
      </c>
      <c r="C66" s="221">
        <v>1</v>
      </c>
      <c r="D66" s="226" t="s">
        <v>575</v>
      </c>
      <c r="E66" s="226"/>
      <c r="F66" s="221">
        <v>1</v>
      </c>
      <c r="G66" s="221"/>
      <c r="H66" s="221"/>
      <c r="I66" s="226" t="s">
        <v>576</v>
      </c>
      <c r="J66" s="223" t="s">
        <v>225</v>
      </c>
      <c r="K66" s="223">
        <v>6662533</v>
      </c>
      <c r="L66" s="223"/>
      <c r="M66" s="223"/>
    </row>
    <row r="67" spans="1:13" ht="15.75">
      <c r="A67" s="243" t="s">
        <v>386</v>
      </c>
      <c r="B67" s="221"/>
      <c r="C67" s="221"/>
      <c r="D67" s="226"/>
      <c r="E67" s="226"/>
      <c r="F67" s="221"/>
      <c r="G67" s="221"/>
      <c r="H67" s="221"/>
      <c r="I67" s="226"/>
      <c r="J67" s="223"/>
      <c r="K67" s="223"/>
      <c r="L67" s="223"/>
      <c r="M67" s="223"/>
    </row>
    <row r="68" spans="1:13" ht="45.75">
      <c r="A68" s="244" t="s">
        <v>271</v>
      </c>
      <c r="B68" s="320" t="s">
        <v>272</v>
      </c>
      <c r="C68" s="320"/>
      <c r="D68" s="320"/>
      <c r="E68" s="320"/>
      <c r="F68" s="245" t="s">
        <v>9</v>
      </c>
      <c r="G68" s="320" t="s">
        <v>273</v>
      </c>
      <c r="H68" s="320"/>
      <c r="I68" s="246" t="s">
        <v>274</v>
      </c>
      <c r="J68" s="247"/>
      <c r="K68" s="247"/>
      <c r="L68" s="223"/>
      <c r="M68" s="224"/>
    </row>
    <row r="69" spans="1:13" ht="45.75" customHeight="1">
      <c r="A69" s="248" t="s">
        <v>262</v>
      </c>
      <c r="B69" s="245">
        <v>2</v>
      </c>
      <c r="C69" s="245">
        <v>1</v>
      </c>
      <c r="D69" s="249" t="s">
        <v>352</v>
      </c>
      <c r="E69" s="245">
        <v>3</v>
      </c>
      <c r="F69" s="245">
        <v>1</v>
      </c>
      <c r="G69" s="244"/>
      <c r="H69" s="244"/>
      <c r="I69" s="245" t="s">
        <v>362</v>
      </c>
      <c r="J69" s="248" t="s">
        <v>263</v>
      </c>
      <c r="K69" s="248" t="s">
        <v>264</v>
      </c>
      <c r="L69" s="223"/>
      <c r="M69" s="224"/>
    </row>
    <row r="70" spans="1:13" ht="49.5" customHeight="1">
      <c r="A70" s="248" t="s">
        <v>265</v>
      </c>
      <c r="B70" s="245">
        <v>2</v>
      </c>
      <c r="C70" s="245">
        <v>2</v>
      </c>
      <c r="D70" s="249" t="s">
        <v>353</v>
      </c>
      <c r="E70" s="245">
        <v>4</v>
      </c>
      <c r="F70" s="245">
        <v>1</v>
      </c>
      <c r="G70" s="244"/>
      <c r="H70" s="244"/>
      <c r="I70" s="245" t="s">
        <v>363</v>
      </c>
      <c r="J70" s="248" t="s">
        <v>266</v>
      </c>
      <c r="K70" s="248" t="s">
        <v>267</v>
      </c>
      <c r="L70" s="223"/>
      <c r="M70" s="224"/>
    </row>
    <row r="71" spans="1:13" ht="60">
      <c r="A71" s="250" t="s">
        <v>346</v>
      </c>
      <c r="B71" s="249">
        <v>2</v>
      </c>
      <c r="C71" s="249">
        <v>1</v>
      </c>
      <c r="D71" s="249" t="s">
        <v>354</v>
      </c>
      <c r="E71" s="249">
        <v>3</v>
      </c>
      <c r="F71" s="249">
        <v>1</v>
      </c>
      <c r="G71" s="249"/>
      <c r="H71" s="249"/>
      <c r="I71" s="249" t="s">
        <v>364</v>
      </c>
      <c r="J71" s="251" t="s">
        <v>365</v>
      </c>
      <c r="K71" s="250">
        <v>3323367</v>
      </c>
      <c r="L71" s="223"/>
      <c r="M71" s="224"/>
    </row>
    <row r="72" spans="1:13" ht="45">
      <c r="A72" s="250" t="s">
        <v>347</v>
      </c>
      <c r="B72" s="249">
        <v>2</v>
      </c>
      <c r="C72" s="249">
        <v>1</v>
      </c>
      <c r="D72" s="249" t="s">
        <v>355</v>
      </c>
      <c r="E72" s="249">
        <v>3</v>
      </c>
      <c r="F72" s="249">
        <v>1</v>
      </c>
      <c r="G72" s="249"/>
      <c r="H72" s="249"/>
      <c r="I72" s="249" t="s">
        <v>366</v>
      </c>
      <c r="J72" s="251" t="s">
        <v>367</v>
      </c>
      <c r="K72" s="250" t="s">
        <v>377</v>
      </c>
      <c r="L72" s="223"/>
      <c r="M72" s="224"/>
    </row>
    <row r="73" spans="1:13" ht="60">
      <c r="A73" s="248" t="s">
        <v>268</v>
      </c>
      <c r="B73" s="245">
        <v>2</v>
      </c>
      <c r="C73" s="245">
        <v>1</v>
      </c>
      <c r="D73" s="249" t="s">
        <v>356</v>
      </c>
      <c r="E73" s="245">
        <v>3</v>
      </c>
      <c r="F73" s="245">
        <v>1</v>
      </c>
      <c r="G73" s="244"/>
      <c r="H73" s="244"/>
      <c r="I73" s="245" t="s">
        <v>368</v>
      </c>
      <c r="J73" s="248" t="s">
        <v>269</v>
      </c>
      <c r="K73" s="248" t="s">
        <v>270</v>
      </c>
      <c r="L73" s="223"/>
      <c r="M73" s="224"/>
    </row>
    <row r="74" spans="1:13" ht="60">
      <c r="A74" s="248" t="s">
        <v>338</v>
      </c>
      <c r="B74" s="245">
        <v>2</v>
      </c>
      <c r="C74" s="245">
        <v>1</v>
      </c>
      <c r="D74" s="249" t="s">
        <v>357</v>
      </c>
      <c r="E74" s="245">
        <v>3</v>
      </c>
      <c r="F74" s="245">
        <v>1</v>
      </c>
      <c r="G74" s="244"/>
      <c r="H74" s="244"/>
      <c r="I74" s="245" t="s">
        <v>339</v>
      </c>
      <c r="J74" s="248" t="s">
        <v>340</v>
      </c>
      <c r="K74" s="248" t="s">
        <v>341</v>
      </c>
      <c r="L74" s="223"/>
      <c r="M74" s="224"/>
    </row>
    <row r="75" spans="1:13" ht="60">
      <c r="A75" s="250" t="s">
        <v>348</v>
      </c>
      <c r="B75" s="249">
        <v>1</v>
      </c>
      <c r="C75" s="249">
        <v>1</v>
      </c>
      <c r="D75" s="249" t="s">
        <v>354</v>
      </c>
      <c r="E75" s="249">
        <v>2</v>
      </c>
      <c r="F75" s="249">
        <v>1</v>
      </c>
      <c r="G75" s="249"/>
      <c r="H75" s="249"/>
      <c r="I75" s="249" t="s">
        <v>369</v>
      </c>
      <c r="J75" s="251" t="s">
        <v>370</v>
      </c>
      <c r="K75" s="250">
        <v>3300330</v>
      </c>
      <c r="L75" s="223"/>
      <c r="M75" s="224"/>
    </row>
    <row r="76" spans="1:13" ht="60">
      <c r="A76" s="248" t="s">
        <v>259</v>
      </c>
      <c r="B76" s="245">
        <v>1</v>
      </c>
      <c r="C76" s="245">
        <v>1</v>
      </c>
      <c r="D76" s="249" t="s">
        <v>358</v>
      </c>
      <c r="E76" s="245">
        <v>5</v>
      </c>
      <c r="F76" s="245">
        <v>1</v>
      </c>
      <c r="G76" s="244"/>
      <c r="H76" s="244"/>
      <c r="I76" s="245" t="s">
        <v>371</v>
      </c>
      <c r="J76" s="248" t="s">
        <v>260</v>
      </c>
      <c r="K76" s="248" t="s">
        <v>261</v>
      </c>
      <c r="L76" s="223"/>
      <c r="M76" s="224"/>
    </row>
    <row r="77" spans="1:13" ht="45">
      <c r="A77" s="250" t="s">
        <v>349</v>
      </c>
      <c r="B77" s="249">
        <v>2</v>
      </c>
      <c r="C77" s="249">
        <v>1</v>
      </c>
      <c r="D77" s="249" t="s">
        <v>359</v>
      </c>
      <c r="E77" s="249">
        <v>3</v>
      </c>
      <c r="F77" s="249">
        <v>1</v>
      </c>
      <c r="G77" s="249"/>
      <c r="H77" s="249"/>
      <c r="I77" s="249" t="s">
        <v>372</v>
      </c>
      <c r="J77" s="251" t="s">
        <v>373</v>
      </c>
      <c r="K77" s="250" t="s">
        <v>378</v>
      </c>
      <c r="L77" s="223"/>
      <c r="M77" s="224"/>
    </row>
    <row r="78" spans="1:13" ht="60">
      <c r="A78" s="250" t="s">
        <v>350</v>
      </c>
      <c r="B78" s="249">
        <v>1</v>
      </c>
      <c r="C78" s="249">
        <v>1</v>
      </c>
      <c r="D78" s="249" t="s">
        <v>360</v>
      </c>
      <c r="E78" s="249">
        <v>2</v>
      </c>
      <c r="F78" s="249">
        <v>1</v>
      </c>
      <c r="G78" s="249"/>
      <c r="H78" s="249"/>
      <c r="I78" s="249" t="s">
        <v>374</v>
      </c>
      <c r="J78" s="251" t="s">
        <v>375</v>
      </c>
      <c r="K78" s="250" t="s">
        <v>379</v>
      </c>
      <c r="L78" s="223"/>
      <c r="M78" s="224"/>
    </row>
    <row r="79" spans="1:13" ht="45">
      <c r="A79" s="250" t="s">
        <v>351</v>
      </c>
      <c r="B79" s="249">
        <v>1</v>
      </c>
      <c r="C79" s="249">
        <v>1</v>
      </c>
      <c r="D79" s="249" t="s">
        <v>361</v>
      </c>
      <c r="E79" s="249">
        <v>2</v>
      </c>
      <c r="F79" s="249">
        <v>1</v>
      </c>
      <c r="G79" s="249"/>
      <c r="H79" s="249"/>
      <c r="I79" s="249" t="s">
        <v>376</v>
      </c>
      <c r="J79" s="251"/>
      <c r="K79" s="250"/>
      <c r="L79" s="223"/>
      <c r="M79" s="224"/>
    </row>
    <row r="80" spans="1:13" ht="60.75">
      <c r="A80" s="246" t="s">
        <v>278</v>
      </c>
      <c r="B80" s="245">
        <v>2</v>
      </c>
      <c r="C80" s="245">
        <v>1</v>
      </c>
      <c r="D80" s="245" t="s">
        <v>459</v>
      </c>
      <c r="E80" s="244">
        <v>1</v>
      </c>
      <c r="F80" s="245">
        <v>1</v>
      </c>
      <c r="G80" s="245"/>
      <c r="H80" s="245"/>
      <c r="I80" s="244" t="s">
        <v>460</v>
      </c>
      <c r="J80" s="244" t="s">
        <v>461</v>
      </c>
      <c r="K80" s="244" t="s">
        <v>462</v>
      </c>
      <c r="L80" s="223"/>
      <c r="M80" s="224"/>
    </row>
    <row r="81" spans="1:13" ht="15">
      <c r="A81" s="252" t="s">
        <v>593</v>
      </c>
      <c r="B81" s="253">
        <v>1</v>
      </c>
      <c r="C81" s="253">
        <v>1</v>
      </c>
      <c r="D81" s="247" t="s">
        <v>594</v>
      </c>
      <c r="E81" s="253">
        <v>1</v>
      </c>
      <c r="F81" s="253">
        <v>1</v>
      </c>
      <c r="G81" s="253">
        <v>0</v>
      </c>
      <c r="H81" s="253"/>
      <c r="I81" s="223" t="s">
        <v>595</v>
      </c>
      <c r="J81" s="247" t="s">
        <v>596</v>
      </c>
      <c r="K81" s="223">
        <v>4851127</v>
      </c>
      <c r="L81" s="223"/>
      <c r="M81" s="224"/>
    </row>
    <row r="82" spans="1:13" ht="15">
      <c r="A82" s="252" t="s">
        <v>168</v>
      </c>
      <c r="B82" s="253">
        <v>1</v>
      </c>
      <c r="C82" s="253">
        <v>1</v>
      </c>
      <c r="D82" s="247"/>
      <c r="E82" s="253"/>
      <c r="F82" s="253">
        <v>1</v>
      </c>
      <c r="G82" s="253"/>
      <c r="H82" s="253"/>
      <c r="I82" s="247" t="s">
        <v>169</v>
      </c>
      <c r="J82" s="247"/>
      <c r="K82" s="223">
        <v>5592055</v>
      </c>
      <c r="L82" s="223"/>
      <c r="M82" s="224"/>
    </row>
    <row r="83" spans="1:13" ht="15">
      <c r="A83" s="252" t="s">
        <v>170</v>
      </c>
      <c r="B83" s="253">
        <v>1</v>
      </c>
      <c r="C83" s="253">
        <v>1</v>
      </c>
      <c r="D83" s="247"/>
      <c r="E83" s="253"/>
      <c r="F83" s="253">
        <v>1</v>
      </c>
      <c r="G83" s="253"/>
      <c r="H83" s="253"/>
      <c r="I83" s="247" t="s">
        <v>171</v>
      </c>
      <c r="J83" s="247"/>
      <c r="K83" s="223">
        <v>5536364</v>
      </c>
      <c r="L83" s="223"/>
      <c r="M83" s="224"/>
    </row>
    <row r="84" spans="1:13" ht="15.75">
      <c r="A84" s="254" t="s">
        <v>20</v>
      </c>
      <c r="B84" s="254"/>
      <c r="C84" s="254" t="s">
        <v>18</v>
      </c>
      <c r="D84" s="254" t="s">
        <v>18</v>
      </c>
      <c r="E84" s="255"/>
      <c r="F84" s="255">
        <f>SUM(F7:F83)</f>
        <v>47</v>
      </c>
      <c r="G84" s="255">
        <f>SUM(G8:G83)</f>
        <v>3</v>
      </c>
      <c r="H84" s="255" t="s">
        <v>18</v>
      </c>
      <c r="I84" s="254"/>
      <c r="J84" s="254"/>
      <c r="K84" s="254"/>
      <c r="L84" s="254"/>
      <c r="M84" s="254"/>
    </row>
    <row r="85" spans="1:13" ht="15">
      <c r="A85" s="236"/>
      <c r="B85" s="236"/>
      <c r="C85" s="236"/>
      <c r="D85" s="236"/>
      <c r="E85" s="237"/>
      <c r="F85" s="256"/>
      <c r="G85" s="256"/>
      <c r="H85" s="236"/>
      <c r="I85" s="257"/>
      <c r="J85" s="257"/>
      <c r="K85" s="257"/>
      <c r="L85" s="257"/>
      <c r="M85" s="257"/>
    </row>
    <row r="86" spans="1:13" ht="15">
      <c r="A86" s="236"/>
      <c r="B86" s="236"/>
      <c r="C86" s="236"/>
      <c r="D86" s="236"/>
      <c r="E86" s="237"/>
      <c r="F86" s="256"/>
      <c r="G86" s="256"/>
      <c r="H86" s="236"/>
      <c r="I86" s="257"/>
      <c r="J86" s="257"/>
      <c r="K86" s="257"/>
      <c r="L86" s="257"/>
      <c r="M86" s="257"/>
    </row>
    <row r="87" spans="1:13" ht="15">
      <c r="A87" s="236"/>
      <c r="B87" s="236"/>
      <c r="C87" s="236"/>
      <c r="D87" s="236"/>
      <c r="E87" s="237"/>
      <c r="F87" s="256"/>
      <c r="G87" s="256"/>
      <c r="H87" s="236"/>
      <c r="I87" s="257"/>
      <c r="J87" s="257"/>
      <c r="K87" s="257"/>
      <c r="L87" s="257"/>
      <c r="M87" s="257"/>
    </row>
    <row r="88" spans="1:13" ht="15.75">
      <c r="A88" s="257"/>
      <c r="B88" s="257"/>
      <c r="C88" s="257"/>
      <c r="D88" s="236"/>
      <c r="E88" s="237"/>
      <c r="F88" s="256"/>
      <c r="G88" s="256"/>
      <c r="H88" s="236"/>
      <c r="I88" s="258" t="s">
        <v>146</v>
      </c>
      <c r="J88" s="257"/>
      <c r="K88" s="257"/>
      <c r="L88" s="257"/>
      <c r="M88" s="257"/>
    </row>
    <row r="89" spans="1:13" ht="16.5" thickBot="1">
      <c r="A89" s="257"/>
      <c r="B89" s="257"/>
      <c r="C89" s="257"/>
      <c r="D89" s="236"/>
      <c r="E89" s="237"/>
      <c r="F89" s="256"/>
      <c r="G89" s="256"/>
      <c r="H89" s="236"/>
      <c r="I89" s="257"/>
      <c r="J89" s="258" t="s">
        <v>154</v>
      </c>
      <c r="K89" s="258" t="s">
        <v>155</v>
      </c>
      <c r="L89" s="258" t="s">
        <v>127</v>
      </c>
      <c r="M89" s="257"/>
    </row>
    <row r="90" spans="1:13" ht="15.75" thickBot="1">
      <c r="A90" s="257"/>
      <c r="B90" s="257"/>
      <c r="C90" s="257"/>
      <c r="D90" s="236"/>
      <c r="E90" s="237"/>
      <c r="F90" s="256"/>
      <c r="G90" s="256"/>
      <c r="H90" s="236"/>
      <c r="I90" s="259" t="s">
        <v>147</v>
      </c>
      <c r="J90" s="260">
        <v>90</v>
      </c>
      <c r="K90" s="261">
        <v>9</v>
      </c>
      <c r="L90" s="262">
        <f>J90+K90</f>
        <v>99</v>
      </c>
      <c r="M90" s="257"/>
    </row>
    <row r="91" spans="1:13" ht="15">
      <c r="A91" s="257"/>
      <c r="B91" s="257"/>
      <c r="C91" s="257"/>
      <c r="D91" s="236"/>
      <c r="E91" s="237"/>
      <c r="F91" s="256"/>
      <c r="G91" s="256"/>
      <c r="H91" s="236"/>
      <c r="I91" s="263" t="s">
        <v>74</v>
      </c>
      <c r="J91" s="223">
        <v>50</v>
      </c>
      <c r="K91" s="264">
        <v>3</v>
      </c>
      <c r="L91" s="262">
        <f>J91+K91</f>
        <v>53</v>
      </c>
      <c r="M91" s="257"/>
    </row>
    <row r="92" spans="1:13" ht="15.75" thickBot="1">
      <c r="A92" s="257"/>
      <c r="B92" s="257"/>
      <c r="C92" s="257"/>
      <c r="D92" s="236"/>
      <c r="E92" s="237"/>
      <c r="F92" s="256"/>
      <c r="G92" s="256"/>
      <c r="H92" s="236"/>
      <c r="I92" s="265" t="s">
        <v>20</v>
      </c>
      <c r="J92" s="266">
        <f>SUM(J90:J91)</f>
        <v>140</v>
      </c>
      <c r="K92" s="266">
        <f>SUM(K90:K91)</f>
        <v>12</v>
      </c>
      <c r="L92" s="266">
        <f>SUM(L90:L91)</f>
        <v>152</v>
      </c>
      <c r="M92" s="257"/>
    </row>
    <row r="93" spans="1:13" ht="15">
      <c r="A93" s="257"/>
      <c r="B93" s="257"/>
      <c r="C93" s="257"/>
      <c r="D93" s="236"/>
      <c r="E93" s="237"/>
      <c r="F93" s="256"/>
      <c r="G93" s="256"/>
      <c r="H93" s="236"/>
      <c r="I93" s="257"/>
      <c r="J93" s="257"/>
      <c r="K93" s="257"/>
      <c r="L93" s="257"/>
      <c r="M93" s="257"/>
    </row>
    <row r="94" spans="1:13" ht="15">
      <c r="A94" s="257"/>
      <c r="B94" s="257"/>
      <c r="C94" s="257"/>
      <c r="D94" s="236"/>
      <c r="E94" s="237"/>
      <c r="F94" s="256"/>
      <c r="G94" s="256"/>
      <c r="H94" s="236"/>
      <c r="I94" s="257"/>
      <c r="J94" s="257"/>
      <c r="K94" s="257"/>
      <c r="L94" s="257"/>
      <c r="M94" s="257"/>
    </row>
    <row r="95" spans="1:13" ht="15.75" thickBot="1">
      <c r="A95" s="267"/>
      <c r="B95" s="257"/>
      <c r="C95" s="257"/>
      <c r="D95" s="236"/>
      <c r="E95" s="237"/>
      <c r="F95" s="256"/>
      <c r="G95" s="256"/>
      <c r="H95" s="236"/>
      <c r="I95" s="257"/>
      <c r="J95" s="257"/>
      <c r="K95" s="257"/>
      <c r="L95" s="257"/>
      <c r="M95" s="257"/>
    </row>
    <row r="96" spans="1:13" ht="15">
      <c r="A96" s="267"/>
      <c r="B96" s="257"/>
      <c r="C96" s="257"/>
      <c r="D96" s="236"/>
      <c r="E96" s="237"/>
      <c r="F96" s="256"/>
      <c r="G96" s="256"/>
      <c r="H96" s="236"/>
      <c r="I96" s="259" t="s">
        <v>148</v>
      </c>
      <c r="J96" s="260">
        <v>5</v>
      </c>
      <c r="K96" s="268">
        <v>0</v>
      </c>
      <c r="L96" s="257"/>
      <c r="M96" s="257"/>
    </row>
    <row r="97" spans="1:13" ht="15">
      <c r="A97" s="267"/>
      <c r="B97" s="257"/>
      <c r="C97" s="257"/>
      <c r="D97" s="236"/>
      <c r="E97" s="237"/>
      <c r="F97" s="256"/>
      <c r="G97" s="256"/>
      <c r="H97" s="236"/>
      <c r="I97" s="263" t="s">
        <v>149</v>
      </c>
      <c r="J97" s="223">
        <v>37</v>
      </c>
      <c r="K97" s="269">
        <v>7</v>
      </c>
      <c r="L97" s="257"/>
      <c r="M97" s="257"/>
    </row>
    <row r="98" spans="1:13" ht="15">
      <c r="A98" s="267"/>
      <c r="B98" s="257"/>
      <c r="C98" s="257"/>
      <c r="D98" s="236"/>
      <c r="E98" s="237"/>
      <c r="F98" s="256"/>
      <c r="G98" s="256"/>
      <c r="H98" s="236"/>
      <c r="I98" s="263" t="s">
        <v>150</v>
      </c>
      <c r="J98" s="223">
        <v>19</v>
      </c>
      <c r="K98" s="269">
        <v>2</v>
      </c>
      <c r="L98" s="257"/>
      <c r="M98" s="257"/>
    </row>
    <row r="99" spans="1:13" ht="15">
      <c r="A99" s="267"/>
      <c r="B99" s="257"/>
      <c r="C99" s="257"/>
      <c r="D99" s="236"/>
      <c r="E99" s="237"/>
      <c r="F99" s="256"/>
      <c r="G99" s="256"/>
      <c r="H99" s="236"/>
      <c r="I99" s="263" t="s">
        <v>151</v>
      </c>
      <c r="J99" s="223">
        <v>16</v>
      </c>
      <c r="K99" s="269">
        <v>0</v>
      </c>
      <c r="L99" s="257"/>
      <c r="M99" s="257"/>
    </row>
    <row r="100" spans="1:13" ht="15.75" thickBot="1">
      <c r="A100" s="267"/>
      <c r="B100" s="257"/>
      <c r="C100" s="257"/>
      <c r="D100" s="236"/>
      <c r="E100" s="237"/>
      <c r="F100" s="256"/>
      <c r="G100" s="256"/>
      <c r="H100" s="236"/>
      <c r="I100" s="265" t="s">
        <v>152</v>
      </c>
      <c r="J100" s="266">
        <v>13</v>
      </c>
      <c r="K100" s="270">
        <v>0</v>
      </c>
      <c r="L100" s="257"/>
      <c r="M100" s="257"/>
    </row>
    <row r="101" spans="1:13" ht="15.75">
      <c r="A101" s="271"/>
      <c r="B101" s="257"/>
      <c r="C101" s="257"/>
      <c r="D101" s="236"/>
      <c r="E101" s="237"/>
      <c r="F101" s="256"/>
      <c r="G101" s="256"/>
      <c r="H101" s="236"/>
      <c r="I101" s="257"/>
      <c r="J101" s="258">
        <f>SUM(J96:J100)</f>
        <v>90</v>
      </c>
      <c r="K101" s="258">
        <f>SUM(K96:K100)</f>
        <v>9</v>
      </c>
      <c r="L101" s="257"/>
      <c r="M101" s="257"/>
    </row>
    <row r="102" spans="1:13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</sheetData>
  <sheetProtection/>
  <mergeCells count="40">
    <mergeCell ref="A1:M1"/>
    <mergeCell ref="A2:M2"/>
    <mergeCell ref="A3:M3"/>
    <mergeCell ref="A4:M4"/>
    <mergeCell ref="K15:K16"/>
    <mergeCell ref="A5:M5"/>
    <mergeCell ref="G15:G16"/>
    <mergeCell ref="H15:H16"/>
    <mergeCell ref="E15:E16"/>
    <mergeCell ref="A15:A16"/>
    <mergeCell ref="B15:B16"/>
    <mergeCell ref="C15:C16"/>
    <mergeCell ref="F15:F16"/>
    <mergeCell ref="I15:I16"/>
    <mergeCell ref="E17:E18"/>
    <mergeCell ref="H17:H18"/>
    <mergeCell ref="I17:I18"/>
    <mergeCell ref="F17:F18"/>
    <mergeCell ref="G17:G18"/>
    <mergeCell ref="D17:D18"/>
    <mergeCell ref="I19:I20"/>
    <mergeCell ref="G19:G20"/>
    <mergeCell ref="H19:H20"/>
    <mergeCell ref="A17:A18"/>
    <mergeCell ref="K19:K20"/>
    <mergeCell ref="J19:J20"/>
    <mergeCell ref="K17:K18"/>
    <mergeCell ref="A19:A20"/>
    <mergeCell ref="C19:C20"/>
    <mergeCell ref="D19:D20"/>
    <mergeCell ref="J15:J16"/>
    <mergeCell ref="D15:D16"/>
    <mergeCell ref="B68:E68"/>
    <mergeCell ref="G68:H68"/>
    <mergeCell ref="E19:E20"/>
    <mergeCell ref="F19:F20"/>
    <mergeCell ref="J17:J18"/>
    <mergeCell ref="B17:B18"/>
    <mergeCell ref="C17:C18"/>
    <mergeCell ref="B19:B20"/>
  </mergeCells>
  <printOptions/>
  <pageMargins left="0.8661417322834646" right="0.4330708661417323" top="0.3937007874015748" bottom="0.4330708661417323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MATEUS</dc:creator>
  <cp:keywords/>
  <dc:description/>
  <cp:lastModifiedBy>usuario</cp:lastModifiedBy>
  <cp:lastPrinted>2012-04-19T16:35:09Z</cp:lastPrinted>
  <dcterms:created xsi:type="dcterms:W3CDTF">2001-10-20T16:57:21Z</dcterms:created>
  <dcterms:modified xsi:type="dcterms:W3CDTF">2012-04-19T20:00:00Z</dcterms:modified>
  <cp:category/>
  <cp:version/>
  <cp:contentType/>
  <cp:contentStatus/>
</cp:coreProperties>
</file>